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hm\Documents\CASES FY 2016\WPR16FA086\Perf DANTE Outputs 4 Winds\0 Wind\"/>
    </mc:Choice>
  </mc:AlternateContent>
  <bookViews>
    <workbookView xWindow="0" yWindow="0" windowWidth="20040" windowHeight="11805"/>
  </bookViews>
  <sheets>
    <sheet name="Vortex Strength &amp; Diam" sheetId="4" r:id="rId1"/>
    <sheet name="Time Synched" sheetId="2" r:id="rId2"/>
    <sheet name="Raw Data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4" l="1"/>
  <c r="R3" i="4"/>
  <c r="Q4" i="4"/>
  <c r="R4" i="4"/>
  <c r="Q5" i="4"/>
  <c r="R5" i="4"/>
  <c r="Q6" i="4"/>
  <c r="R6" i="4"/>
  <c r="Q7" i="4"/>
  <c r="R7" i="4"/>
  <c r="Q8" i="4"/>
  <c r="R8" i="4"/>
  <c r="Q9" i="4"/>
  <c r="R9" i="4"/>
  <c r="Q10" i="4"/>
  <c r="R10" i="4"/>
  <c r="Q11" i="4"/>
  <c r="R11" i="4"/>
  <c r="Q12" i="4"/>
  <c r="R12" i="4"/>
  <c r="P8" i="4"/>
  <c r="P9" i="4"/>
  <c r="P10" i="4"/>
  <c r="P11" i="4"/>
  <c r="M4" i="4"/>
  <c r="M5" i="4"/>
  <c r="M6" i="4"/>
  <c r="N7" i="4"/>
  <c r="N8" i="4"/>
  <c r="N9" i="4"/>
  <c r="M10" i="4"/>
  <c r="M12" i="4"/>
  <c r="M3" i="4"/>
  <c r="L4" i="4"/>
  <c r="L5" i="4"/>
  <c r="L10" i="4"/>
  <c r="L11" i="4"/>
  <c r="L12" i="4"/>
  <c r="L3" i="4"/>
  <c r="H4" i="4"/>
  <c r="H5" i="4"/>
  <c r="H6" i="4"/>
  <c r="H7" i="4"/>
  <c r="H8" i="4"/>
  <c r="H9" i="4"/>
  <c r="H10" i="4"/>
  <c r="H11" i="4"/>
  <c r="H12" i="4"/>
  <c r="H3" i="4"/>
  <c r="G4" i="4"/>
  <c r="G5" i="4"/>
  <c r="G6" i="4"/>
  <c r="G7" i="4"/>
  <c r="G8" i="4"/>
  <c r="G9" i="4"/>
  <c r="G10" i="4"/>
  <c r="G11" i="4"/>
  <c r="G12" i="4"/>
  <c r="G3" i="4"/>
  <c r="F4" i="4"/>
  <c r="P4" i="4" s="1"/>
  <c r="F5" i="4"/>
  <c r="P5" i="4" s="1"/>
  <c r="F6" i="4"/>
  <c r="P6" i="4" s="1"/>
  <c r="F7" i="4"/>
  <c r="P7" i="4" s="1"/>
  <c r="F8" i="4"/>
  <c r="F9" i="4"/>
  <c r="F10" i="4"/>
  <c r="F11" i="4"/>
  <c r="F12" i="4"/>
  <c r="P12" i="4" s="1"/>
  <c r="F3" i="4"/>
  <c r="P3" i="4" s="1"/>
  <c r="D4" i="4"/>
  <c r="N4" i="4" s="1"/>
  <c r="D5" i="4"/>
  <c r="N5" i="4" s="1"/>
  <c r="D6" i="4"/>
  <c r="N6" i="4" s="1"/>
  <c r="D7" i="4"/>
  <c r="D8" i="4"/>
  <c r="D9" i="4"/>
  <c r="D10" i="4"/>
  <c r="N10" i="4" s="1"/>
  <c r="D11" i="4"/>
  <c r="N11" i="4" s="1"/>
  <c r="D12" i="4"/>
  <c r="N12" i="4" s="1"/>
  <c r="D3" i="4"/>
  <c r="N3" i="4" s="1"/>
  <c r="C4" i="4"/>
  <c r="C5" i="4"/>
  <c r="C6" i="4"/>
  <c r="C7" i="4"/>
  <c r="M7" i="4" s="1"/>
  <c r="C8" i="4"/>
  <c r="M8" i="4" s="1"/>
  <c r="C9" i="4"/>
  <c r="M9" i="4" s="1"/>
  <c r="C10" i="4"/>
  <c r="C11" i="4"/>
  <c r="M11" i="4" s="1"/>
  <c r="C12" i="4"/>
  <c r="C3" i="4"/>
  <c r="B4" i="4"/>
  <c r="B5" i="4"/>
  <c r="B6" i="4"/>
  <c r="L6" i="4" s="1"/>
  <c r="B7" i="4"/>
  <c r="L7" i="4" s="1"/>
  <c r="B8" i="4"/>
  <c r="L8" i="4" s="1"/>
  <c r="B9" i="4"/>
  <c r="L9" i="4" s="1"/>
  <c r="B10" i="4"/>
  <c r="B11" i="4"/>
  <c r="B12" i="4"/>
  <c r="B3" i="4"/>
  <c r="T21" i="2" l="1"/>
  <c r="K21" i="2"/>
</calcChain>
</file>

<file path=xl/sharedStrings.xml><?xml version="1.0" encoding="utf-8"?>
<sst xmlns="http://schemas.openxmlformats.org/spreadsheetml/2006/main" count="69" uniqueCount="26">
  <si>
    <t>ALT_L</t>
  </si>
  <si>
    <t>Y_L_FT</t>
  </si>
  <si>
    <t>N_L_NM</t>
  </si>
  <si>
    <t>E_L_NM</t>
  </si>
  <si>
    <t>GAM_L</t>
  </si>
  <si>
    <t>GAMR_L</t>
  </si>
  <si>
    <t>ALT_R</t>
  </si>
  <si>
    <t>Y_R_FT</t>
  </si>
  <si>
    <t>N_R_NM</t>
  </si>
  <si>
    <t>E_R_NM</t>
  </si>
  <si>
    <t>GAM_R</t>
  </si>
  <si>
    <t>GAMR_R</t>
  </si>
  <si>
    <t>BORN_ON</t>
  </si>
  <si>
    <t>AGE</t>
  </si>
  <si>
    <t>TIME</t>
  </si>
  <si>
    <t>Radius (ft)</t>
  </si>
  <si>
    <t>Gamma</t>
  </si>
  <si>
    <t>5 sec 545 ft Vortex</t>
  </si>
  <si>
    <t>10 sec 1135 ft Vortex</t>
  </si>
  <si>
    <t>Vel at 60 Sec</t>
  </si>
  <si>
    <t>Vel at 70 Sec</t>
  </si>
  <si>
    <t>Vel at 80 sec</t>
  </si>
  <si>
    <t>Time</t>
  </si>
  <si>
    <t>2pi =</t>
  </si>
  <si>
    <t>Trike SST model approx wingspan is 32 ft 7 inches</t>
  </si>
  <si>
    <t>The #s above (cols L-R) have been sign-changed (from cols B-H) for plotting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</si>
</sst>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center" vertical="top"/>
    </xf>
    <xf numFmtId="0" fontId="0" fillId="2" borderId="0" xfId="0" applyFill="1"/>
    <xf numFmtId="0" fontId="1" fillId="2" borderId="0" xfId="0" applyFont="1" applyFill="1" applyAlignment="1">
      <alignment horizontal="center" vertical="top"/>
    </xf>
    <xf numFmtId="0" fontId="1" fillId="2" borderId="0" xfId="0" applyFont="1" applyFill="1"/>
    <xf numFmtId="0" fontId="1" fillId="3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workbookViewId="0">
      <selection activeCell="B17" sqref="B17"/>
    </sheetView>
  </sheetViews>
  <sheetFormatPr defaultRowHeight="15" x14ac:dyDescent="0.25"/>
  <cols>
    <col min="1" max="1" width="9.140625" style="1"/>
    <col min="2" max="2" width="9.140625" customWidth="1"/>
  </cols>
  <sheetData>
    <row r="1" spans="1:20" s="4" customFormat="1" x14ac:dyDescent="0.25">
      <c r="A1" s="5"/>
      <c r="B1" s="4" t="s">
        <v>17</v>
      </c>
      <c r="F1" s="4" t="s">
        <v>18</v>
      </c>
      <c r="K1" s="5"/>
      <c r="L1" s="4" t="s">
        <v>17</v>
      </c>
      <c r="P1" s="4" t="s">
        <v>18</v>
      </c>
    </row>
    <row r="2" spans="1:20" s="6" customFormat="1" ht="30" x14ac:dyDescent="0.25">
      <c r="A2" s="2" t="s">
        <v>15</v>
      </c>
      <c r="B2" s="7" t="s">
        <v>19</v>
      </c>
      <c r="C2" s="7" t="s">
        <v>20</v>
      </c>
      <c r="D2" s="7" t="s">
        <v>21</v>
      </c>
      <c r="E2" s="7"/>
      <c r="F2" s="7" t="s">
        <v>19</v>
      </c>
      <c r="G2" s="7" t="s">
        <v>20</v>
      </c>
      <c r="H2" s="7" t="s">
        <v>21</v>
      </c>
      <c r="K2" s="2" t="s">
        <v>15</v>
      </c>
      <c r="L2" s="7" t="s">
        <v>19</v>
      </c>
      <c r="M2" s="7" t="s">
        <v>20</v>
      </c>
      <c r="N2" s="7" t="s">
        <v>21</v>
      </c>
      <c r="O2" s="7"/>
      <c r="P2" s="7" t="s">
        <v>19</v>
      </c>
      <c r="Q2" s="7" t="s">
        <v>20</v>
      </c>
      <c r="R2" s="7" t="s">
        <v>21</v>
      </c>
    </row>
    <row r="3" spans="1:20" x14ac:dyDescent="0.25">
      <c r="A3" s="1">
        <v>10</v>
      </c>
      <c r="B3">
        <f>($C$20/($C$16*A3))</f>
        <v>-4.462598397626679</v>
      </c>
      <c r="C3">
        <f>($C$22/($C$16*A3))</f>
        <v>-3.328685315397617</v>
      </c>
      <c r="D3">
        <f>($C$24/($C$16*A3))</f>
        <v>-2.1947728697888649</v>
      </c>
      <c r="F3">
        <f>($G$20/($C$16*A3))</f>
        <v>-4.9877162519615856</v>
      </c>
      <c r="G3">
        <f>($G$22/($C$16*A3))</f>
        <v>-3.7702874977320397</v>
      </c>
      <c r="H3">
        <f>($G$24/($C$16*A3))</f>
        <v>-2.5528582660372612</v>
      </c>
      <c r="K3" s="1">
        <v>10</v>
      </c>
      <c r="L3">
        <f>-1*B3</f>
        <v>4.462598397626679</v>
      </c>
      <c r="M3">
        <f>-1*C3</f>
        <v>3.328685315397617</v>
      </c>
      <c r="N3">
        <f>-1*D3</f>
        <v>2.1947728697888649</v>
      </c>
      <c r="P3">
        <f t="shared" ref="P3:P12" si="0">-1*F3</f>
        <v>4.9877162519615856</v>
      </c>
      <c r="Q3">
        <f t="shared" ref="Q3:R12" si="1">-1*G3</f>
        <v>3.7702874977320397</v>
      </c>
      <c r="R3">
        <f t="shared" si="1"/>
        <v>2.5528582660372612</v>
      </c>
    </row>
    <row r="4" spans="1:20" x14ac:dyDescent="0.25">
      <c r="A4" s="1">
        <v>20</v>
      </c>
      <c r="B4">
        <f t="shared" ref="B4:B12" si="2">($C$20/($C$16*A4))</f>
        <v>-2.2312991988133395</v>
      </c>
      <c r="C4">
        <f t="shared" ref="C4:C12" si="3">($C$22/($C$16*A4))</f>
        <v>-1.6643426576988085</v>
      </c>
      <c r="D4">
        <f t="shared" ref="D4:D12" si="4">($C$24/($C$16*A4))</f>
        <v>-1.0973864348944324</v>
      </c>
      <c r="F4">
        <f t="shared" ref="F4:F12" si="5">($G$20/($C$16*A4))</f>
        <v>-2.4938581259807928</v>
      </c>
      <c r="G4">
        <f t="shared" ref="G4:G12" si="6">($G$22/($C$16*A4))</f>
        <v>-1.8851437488660199</v>
      </c>
      <c r="H4">
        <f t="shared" ref="H4:H12" si="7">($G$24/($C$16*A4))</f>
        <v>-1.2764291330186306</v>
      </c>
      <c r="K4" s="1">
        <v>20</v>
      </c>
      <c r="L4">
        <f t="shared" ref="L4:L12" si="8">-1*B4</f>
        <v>2.2312991988133395</v>
      </c>
      <c r="M4">
        <f t="shared" ref="M4:M12" si="9">-1*C4</f>
        <v>1.6643426576988085</v>
      </c>
      <c r="N4">
        <f t="shared" ref="N4:N12" si="10">-1*D4</f>
        <v>1.0973864348944324</v>
      </c>
      <c r="P4">
        <f t="shared" si="0"/>
        <v>2.4938581259807928</v>
      </c>
      <c r="Q4">
        <f t="shared" si="1"/>
        <v>1.8851437488660199</v>
      </c>
      <c r="R4">
        <f t="shared" si="1"/>
        <v>1.2764291330186306</v>
      </c>
    </row>
    <row r="5" spans="1:20" x14ac:dyDescent="0.25">
      <c r="A5" s="1">
        <v>30</v>
      </c>
      <c r="B5">
        <f t="shared" si="2"/>
        <v>-1.4875327992088931</v>
      </c>
      <c r="C5">
        <f t="shared" si="3"/>
        <v>-1.1095617717992057</v>
      </c>
      <c r="D5">
        <f t="shared" si="4"/>
        <v>-0.73159095659628837</v>
      </c>
      <c r="F5">
        <f t="shared" si="5"/>
        <v>-1.6625720839871954</v>
      </c>
      <c r="G5">
        <f t="shared" si="6"/>
        <v>-1.2567624992440134</v>
      </c>
      <c r="H5">
        <f t="shared" si="7"/>
        <v>-0.85095275534575376</v>
      </c>
      <c r="K5" s="1">
        <v>30</v>
      </c>
      <c r="L5">
        <f t="shared" si="8"/>
        <v>1.4875327992088931</v>
      </c>
      <c r="M5">
        <f t="shared" si="9"/>
        <v>1.1095617717992057</v>
      </c>
      <c r="N5">
        <f t="shared" si="10"/>
        <v>0.73159095659628837</v>
      </c>
      <c r="P5">
        <f t="shared" si="0"/>
        <v>1.6625720839871954</v>
      </c>
      <c r="Q5">
        <f t="shared" si="1"/>
        <v>1.2567624992440134</v>
      </c>
      <c r="R5">
        <f t="shared" si="1"/>
        <v>0.85095275534575376</v>
      </c>
    </row>
    <row r="6" spans="1:20" x14ac:dyDescent="0.25">
      <c r="A6" s="1">
        <v>40</v>
      </c>
      <c r="B6">
        <f t="shared" si="2"/>
        <v>-1.1156495994066697</v>
      </c>
      <c r="C6">
        <f t="shared" si="3"/>
        <v>-0.83217132884940426</v>
      </c>
      <c r="D6">
        <f t="shared" si="4"/>
        <v>-0.54869321744721622</v>
      </c>
      <c r="F6">
        <f t="shared" si="5"/>
        <v>-1.2469290629903964</v>
      </c>
      <c r="G6">
        <f t="shared" si="6"/>
        <v>-0.94257187443300994</v>
      </c>
      <c r="H6">
        <f t="shared" si="7"/>
        <v>-0.6382145665093153</v>
      </c>
      <c r="K6" s="1">
        <v>40</v>
      </c>
      <c r="L6">
        <f t="shared" si="8"/>
        <v>1.1156495994066697</v>
      </c>
      <c r="M6">
        <f t="shared" si="9"/>
        <v>0.83217132884940426</v>
      </c>
      <c r="N6">
        <f t="shared" si="10"/>
        <v>0.54869321744721622</v>
      </c>
      <c r="P6">
        <f t="shared" si="0"/>
        <v>1.2469290629903964</v>
      </c>
      <c r="Q6">
        <f t="shared" si="1"/>
        <v>0.94257187443300994</v>
      </c>
      <c r="R6">
        <f t="shared" si="1"/>
        <v>0.6382145665093153</v>
      </c>
    </row>
    <row r="7" spans="1:20" x14ac:dyDescent="0.25">
      <c r="A7" s="1">
        <v>50</v>
      </c>
      <c r="B7">
        <f t="shared" si="2"/>
        <v>-0.89251967952533584</v>
      </c>
      <c r="C7">
        <f t="shared" si="3"/>
        <v>-0.66573706307952341</v>
      </c>
      <c r="D7">
        <f t="shared" si="4"/>
        <v>-0.43895457395777299</v>
      </c>
      <c r="F7">
        <f t="shared" si="5"/>
        <v>-0.99754325039231717</v>
      </c>
      <c r="G7">
        <f t="shared" si="6"/>
        <v>-0.75405749954640799</v>
      </c>
      <c r="H7">
        <f t="shared" si="7"/>
        <v>-0.51057165320745224</v>
      </c>
      <c r="K7" s="1">
        <v>50</v>
      </c>
      <c r="L7">
        <f t="shared" si="8"/>
        <v>0.89251967952533584</v>
      </c>
      <c r="M7">
        <f t="shared" si="9"/>
        <v>0.66573706307952341</v>
      </c>
      <c r="N7">
        <f t="shared" si="10"/>
        <v>0.43895457395777299</v>
      </c>
      <c r="P7">
        <f t="shared" si="0"/>
        <v>0.99754325039231717</v>
      </c>
      <c r="Q7">
        <f t="shared" si="1"/>
        <v>0.75405749954640799</v>
      </c>
      <c r="R7">
        <f t="shared" si="1"/>
        <v>0.51057165320745224</v>
      </c>
    </row>
    <row r="8" spans="1:20" x14ac:dyDescent="0.25">
      <c r="A8" s="1">
        <v>60</v>
      </c>
      <c r="B8">
        <f t="shared" si="2"/>
        <v>-0.74376639960444657</v>
      </c>
      <c r="C8">
        <f t="shared" si="3"/>
        <v>-0.55478088589960284</v>
      </c>
      <c r="D8">
        <f t="shared" si="4"/>
        <v>-0.36579547829814418</v>
      </c>
      <c r="F8">
        <f t="shared" si="5"/>
        <v>-0.83128604199359768</v>
      </c>
      <c r="G8">
        <f t="shared" si="6"/>
        <v>-0.6283812496220067</v>
      </c>
      <c r="H8">
        <f t="shared" si="7"/>
        <v>-0.42547637767287688</v>
      </c>
      <c r="K8" s="1">
        <v>60</v>
      </c>
      <c r="L8">
        <f t="shared" si="8"/>
        <v>0.74376639960444657</v>
      </c>
      <c r="M8">
        <f t="shared" si="9"/>
        <v>0.55478088589960284</v>
      </c>
      <c r="N8">
        <f t="shared" si="10"/>
        <v>0.36579547829814418</v>
      </c>
      <c r="P8">
        <f t="shared" si="0"/>
        <v>0.83128604199359768</v>
      </c>
      <c r="Q8">
        <f t="shared" si="1"/>
        <v>0.6283812496220067</v>
      </c>
      <c r="R8">
        <f t="shared" si="1"/>
        <v>0.42547637767287688</v>
      </c>
    </row>
    <row r="9" spans="1:20" x14ac:dyDescent="0.25">
      <c r="A9" s="1">
        <v>70</v>
      </c>
      <c r="B9">
        <f t="shared" si="2"/>
        <v>-0.63751405680381135</v>
      </c>
      <c r="C9">
        <f t="shared" si="3"/>
        <v>-0.47552647362823103</v>
      </c>
      <c r="D9">
        <f t="shared" si="4"/>
        <v>-0.3135389813984093</v>
      </c>
      <c r="F9">
        <f t="shared" si="5"/>
        <v>-0.7125308931373695</v>
      </c>
      <c r="G9">
        <f t="shared" si="6"/>
        <v>-0.53861249967600577</v>
      </c>
      <c r="H9">
        <f t="shared" si="7"/>
        <v>-0.36469403800532307</v>
      </c>
      <c r="K9" s="1">
        <v>70</v>
      </c>
      <c r="L9">
        <f t="shared" si="8"/>
        <v>0.63751405680381135</v>
      </c>
      <c r="M9">
        <f t="shared" si="9"/>
        <v>0.47552647362823103</v>
      </c>
      <c r="N9">
        <f t="shared" si="10"/>
        <v>0.3135389813984093</v>
      </c>
      <c r="P9">
        <f t="shared" si="0"/>
        <v>0.7125308931373695</v>
      </c>
      <c r="Q9">
        <f t="shared" si="1"/>
        <v>0.53861249967600577</v>
      </c>
      <c r="R9">
        <f t="shared" si="1"/>
        <v>0.36469403800532307</v>
      </c>
    </row>
    <row r="10" spans="1:20" x14ac:dyDescent="0.25">
      <c r="A10" s="1">
        <v>80</v>
      </c>
      <c r="B10">
        <f t="shared" si="2"/>
        <v>-0.55782479970333487</v>
      </c>
      <c r="C10">
        <f t="shared" si="3"/>
        <v>-0.41608566442470213</v>
      </c>
      <c r="D10">
        <f t="shared" si="4"/>
        <v>-0.27434660872360811</v>
      </c>
      <c r="F10">
        <f t="shared" si="5"/>
        <v>-0.6234645314951982</v>
      </c>
      <c r="G10">
        <f t="shared" si="6"/>
        <v>-0.47128593721650497</v>
      </c>
      <c r="H10">
        <f t="shared" si="7"/>
        <v>-0.31910728325465765</v>
      </c>
      <c r="K10" s="1">
        <v>80</v>
      </c>
      <c r="L10">
        <f t="shared" si="8"/>
        <v>0.55782479970333487</v>
      </c>
      <c r="M10">
        <f t="shared" si="9"/>
        <v>0.41608566442470213</v>
      </c>
      <c r="N10">
        <f t="shared" si="10"/>
        <v>0.27434660872360811</v>
      </c>
      <c r="P10">
        <f t="shared" si="0"/>
        <v>0.6234645314951982</v>
      </c>
      <c r="Q10">
        <f t="shared" si="1"/>
        <v>0.47128593721650497</v>
      </c>
      <c r="R10">
        <f t="shared" si="1"/>
        <v>0.31910728325465765</v>
      </c>
    </row>
    <row r="11" spans="1:20" x14ac:dyDescent="0.25">
      <c r="A11" s="1">
        <v>90</v>
      </c>
      <c r="B11">
        <f t="shared" si="2"/>
        <v>-0.49584426640296442</v>
      </c>
      <c r="C11">
        <f t="shared" si="3"/>
        <v>-0.3698539239330686</v>
      </c>
      <c r="D11">
        <f t="shared" si="4"/>
        <v>-0.2438636521987628</v>
      </c>
      <c r="F11">
        <f t="shared" si="5"/>
        <v>-0.55419069466239845</v>
      </c>
      <c r="G11">
        <f t="shared" si="6"/>
        <v>-0.41892083308133782</v>
      </c>
      <c r="H11">
        <f t="shared" si="7"/>
        <v>-0.28365091844858464</v>
      </c>
      <c r="K11" s="1">
        <v>90</v>
      </c>
      <c r="L11">
        <f t="shared" si="8"/>
        <v>0.49584426640296442</v>
      </c>
      <c r="M11">
        <f t="shared" si="9"/>
        <v>0.3698539239330686</v>
      </c>
      <c r="N11">
        <f t="shared" si="10"/>
        <v>0.2438636521987628</v>
      </c>
      <c r="P11">
        <f t="shared" si="0"/>
        <v>0.55419069466239845</v>
      </c>
      <c r="Q11">
        <f t="shared" si="1"/>
        <v>0.41892083308133782</v>
      </c>
      <c r="R11">
        <f t="shared" si="1"/>
        <v>0.28365091844858464</v>
      </c>
    </row>
    <row r="12" spans="1:20" x14ac:dyDescent="0.25">
      <c r="A12" s="1">
        <v>100</v>
      </c>
      <c r="B12">
        <f t="shared" si="2"/>
        <v>-0.44625983976266792</v>
      </c>
      <c r="C12">
        <f t="shared" si="3"/>
        <v>-0.3328685315397617</v>
      </c>
      <c r="D12">
        <f t="shared" si="4"/>
        <v>-0.21947728697888649</v>
      </c>
      <c r="F12">
        <f t="shared" si="5"/>
        <v>-0.49877162519615859</v>
      </c>
      <c r="G12">
        <f t="shared" si="6"/>
        <v>-0.377028749773204</v>
      </c>
      <c r="H12">
        <f t="shared" si="7"/>
        <v>-0.25528582660372612</v>
      </c>
      <c r="K12" s="1">
        <v>100</v>
      </c>
      <c r="L12">
        <f t="shared" si="8"/>
        <v>0.44625983976266792</v>
      </c>
      <c r="M12">
        <f t="shared" si="9"/>
        <v>0.3328685315397617</v>
      </c>
      <c r="N12">
        <f t="shared" si="10"/>
        <v>0.21947728697888649</v>
      </c>
      <c r="P12">
        <f t="shared" si="0"/>
        <v>0.49877162519615859</v>
      </c>
      <c r="Q12">
        <f t="shared" si="1"/>
        <v>0.377028749773204</v>
      </c>
      <c r="R12">
        <f t="shared" si="1"/>
        <v>0.25528582660372612</v>
      </c>
    </row>
    <row r="15" spans="1:20" x14ac:dyDescent="0.25">
      <c r="K15" s="13"/>
      <c r="L15" s="13" t="s">
        <v>25</v>
      </c>
      <c r="M15" s="13"/>
      <c r="N15" s="13"/>
      <c r="O15" s="13"/>
      <c r="P15" s="13"/>
      <c r="Q15" s="13"/>
      <c r="R15" s="13"/>
      <c r="S15" s="13"/>
      <c r="T15" s="13"/>
    </row>
    <row r="16" spans="1:20" x14ac:dyDescent="0.25">
      <c r="B16" s="8" t="s">
        <v>23</v>
      </c>
      <c r="C16" s="8">
        <v>6.2831799999999998</v>
      </c>
      <c r="D16" s="9"/>
      <c r="E16" s="9"/>
      <c r="F16" s="9"/>
      <c r="G16" s="9"/>
    </row>
    <row r="17" spans="2:7" x14ac:dyDescent="0.25">
      <c r="B17" s="9"/>
      <c r="C17" s="9"/>
      <c r="D17" s="9"/>
      <c r="E17" s="9"/>
      <c r="F17" s="9"/>
      <c r="G17" s="9"/>
    </row>
    <row r="18" spans="2:7" x14ac:dyDescent="0.25">
      <c r="B18" s="9"/>
      <c r="C18" s="9"/>
      <c r="D18" s="9"/>
      <c r="E18" s="9"/>
      <c r="F18" s="9"/>
      <c r="G18" s="9"/>
    </row>
    <row r="19" spans="2:7" x14ac:dyDescent="0.25">
      <c r="B19" s="10" t="s">
        <v>22</v>
      </c>
      <c r="C19" s="11" t="s">
        <v>16</v>
      </c>
      <c r="D19" s="9"/>
      <c r="E19" s="9"/>
      <c r="F19" s="10" t="s">
        <v>22</v>
      </c>
      <c r="G19" s="11" t="s">
        <v>16</v>
      </c>
    </row>
    <row r="20" spans="2:7" x14ac:dyDescent="0.25">
      <c r="B20" s="8">
        <v>60</v>
      </c>
      <c r="C20" s="9">
        <v>-280.39308999999997</v>
      </c>
      <c r="D20" s="9"/>
      <c r="E20" s="9"/>
      <c r="F20" s="8">
        <v>60</v>
      </c>
      <c r="G20" s="9">
        <v>-313.38718999999998</v>
      </c>
    </row>
    <row r="21" spans="2:7" x14ac:dyDescent="0.25">
      <c r="B21" s="8">
        <v>65</v>
      </c>
      <c r="C21" s="9">
        <v>-244.77019999999999</v>
      </c>
      <c r="D21" s="9"/>
      <c r="E21" s="9"/>
      <c r="F21" s="8">
        <v>65</v>
      </c>
      <c r="G21" s="9">
        <v>-275.14053999999999</v>
      </c>
    </row>
    <row r="22" spans="2:7" x14ac:dyDescent="0.25">
      <c r="B22" s="8">
        <v>70</v>
      </c>
      <c r="C22" s="9">
        <v>-209.14729</v>
      </c>
      <c r="D22" s="9"/>
      <c r="E22" s="9"/>
      <c r="F22" s="8">
        <v>70</v>
      </c>
      <c r="G22" s="9">
        <v>-236.89394999999999</v>
      </c>
    </row>
    <row r="23" spans="2:7" x14ac:dyDescent="0.25">
      <c r="B23" s="8">
        <v>75</v>
      </c>
      <c r="C23" s="9">
        <v>-173.52441999999999</v>
      </c>
      <c r="D23" s="9"/>
      <c r="E23" s="9"/>
      <c r="F23" s="8">
        <v>75</v>
      </c>
      <c r="G23" s="9">
        <v>-198.6473</v>
      </c>
    </row>
    <row r="24" spans="2:7" x14ac:dyDescent="0.25">
      <c r="B24" s="8">
        <v>80</v>
      </c>
      <c r="C24" s="9">
        <v>-137.90153000000001</v>
      </c>
      <c r="D24" s="9"/>
      <c r="E24" s="9"/>
      <c r="F24" s="8">
        <v>80</v>
      </c>
      <c r="G24" s="9">
        <v>-160.40067999999999</v>
      </c>
    </row>
    <row r="29" spans="2:7" x14ac:dyDescent="0.25">
      <c r="B29" s="12" t="s">
        <v>24</v>
      </c>
      <c r="C29" s="12"/>
      <c r="D29" s="12"/>
      <c r="E29" s="12"/>
      <c r="F29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1"/>
  <sheetViews>
    <sheetView topLeftCell="J1" workbookViewId="0">
      <selection activeCell="U2" activeCellId="1" sqref="F2:F18 U2:U18"/>
    </sheetView>
  </sheetViews>
  <sheetFormatPr defaultRowHeight="15" x14ac:dyDescent="0.25"/>
  <cols>
    <col min="1" max="1" width="12" style="1" bestFit="1" customWidth="1"/>
  </cols>
  <sheetData>
    <row r="2" spans="1:30" s="2" customFormat="1" ht="30" x14ac:dyDescent="0.25">
      <c r="A2" s="2" t="s">
        <v>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Q2" s="2" t="s">
        <v>0</v>
      </c>
      <c r="R2" s="2" t="s">
        <v>1</v>
      </c>
      <c r="S2" s="2" t="s">
        <v>2</v>
      </c>
      <c r="T2" s="2" t="s">
        <v>3</v>
      </c>
      <c r="U2" s="2" t="s">
        <v>4</v>
      </c>
      <c r="V2" s="2" t="s">
        <v>5</v>
      </c>
      <c r="W2" s="2" t="s">
        <v>6</v>
      </c>
      <c r="X2" s="2" t="s">
        <v>7</v>
      </c>
      <c r="Y2" s="2" t="s">
        <v>8</v>
      </c>
      <c r="Z2" s="2" t="s">
        <v>9</v>
      </c>
      <c r="AA2" s="2" t="s">
        <v>10</v>
      </c>
      <c r="AB2" s="2" t="s">
        <v>11</v>
      </c>
      <c r="AC2" s="2" t="s">
        <v>12</v>
      </c>
      <c r="AD2" s="2" t="s">
        <v>13</v>
      </c>
    </row>
    <row r="3" spans="1:30" s="2" customFormat="1" x14ac:dyDescent="0.25">
      <c r="A3" s="2">
        <v>5</v>
      </c>
      <c r="B3">
        <v>37</v>
      </c>
      <c r="C3">
        <v>-25.52544</v>
      </c>
      <c r="D3">
        <v>-4.1999999999999997E-3</v>
      </c>
      <c r="E3">
        <v>-8.9829999999999993E-2</v>
      </c>
      <c r="F3">
        <v>-724.33126000000004</v>
      </c>
      <c r="G3" s="3">
        <v>1</v>
      </c>
      <c r="H3" s="3">
        <v>37</v>
      </c>
      <c r="I3">
        <v>25.52544</v>
      </c>
      <c r="J3">
        <v>4.1999999999999997E-3</v>
      </c>
      <c r="K3">
        <v>-8.9829999999999993E-2</v>
      </c>
      <c r="L3">
        <v>724.33126000000004</v>
      </c>
      <c r="M3" s="3">
        <v>1</v>
      </c>
      <c r="N3" s="3">
        <v>5</v>
      </c>
      <c r="O3" s="3">
        <v>0</v>
      </c>
    </row>
    <row r="4" spans="1:30" x14ac:dyDescent="0.25">
      <c r="A4" s="1">
        <v>10</v>
      </c>
      <c r="B4">
        <v>29.81298</v>
      </c>
      <c r="C4">
        <v>-28.369350000000001</v>
      </c>
      <c r="D4">
        <v>-4.6699999999999997E-3</v>
      </c>
      <c r="E4">
        <v>-8.9829999999999993E-2</v>
      </c>
      <c r="F4">
        <v>-688.70840999999996</v>
      </c>
      <c r="G4">
        <v>0.90071999999999997</v>
      </c>
      <c r="H4">
        <v>29.81298</v>
      </c>
      <c r="I4">
        <v>28.369350000000001</v>
      </c>
      <c r="J4">
        <v>4.6699999999999997E-3</v>
      </c>
      <c r="K4">
        <v>-8.9829999999999993E-2</v>
      </c>
      <c r="L4">
        <v>688.70840999999996</v>
      </c>
      <c r="M4">
        <v>0.90071999999999997</v>
      </c>
      <c r="N4">
        <v>5</v>
      </c>
      <c r="O4">
        <v>5</v>
      </c>
      <c r="Q4">
        <v>19</v>
      </c>
      <c r="R4">
        <v>-25.52544</v>
      </c>
      <c r="S4">
        <v>-4.1999999999999997E-3</v>
      </c>
      <c r="T4">
        <v>-0.18687000000000001</v>
      </c>
      <c r="U4">
        <v>-764.62225999999998</v>
      </c>
      <c r="V4">
        <v>1</v>
      </c>
      <c r="W4">
        <v>19</v>
      </c>
      <c r="X4">
        <v>25.52544</v>
      </c>
      <c r="Y4">
        <v>4.1999999999999997E-3</v>
      </c>
      <c r="Z4">
        <v>-0.18687000000000001</v>
      </c>
      <c r="AA4">
        <v>764.62225999999998</v>
      </c>
      <c r="AB4">
        <v>1</v>
      </c>
      <c r="AC4">
        <v>10</v>
      </c>
      <c r="AD4">
        <v>0</v>
      </c>
    </row>
    <row r="5" spans="1:30" x14ac:dyDescent="0.25">
      <c r="A5" s="1">
        <v>15</v>
      </c>
      <c r="B5">
        <v>25.911159999999999</v>
      </c>
      <c r="C5">
        <v>-35.053879999999999</v>
      </c>
      <c r="D5">
        <v>-5.77E-3</v>
      </c>
      <c r="E5">
        <v>-8.9829999999999993E-2</v>
      </c>
      <c r="F5">
        <v>-646.44241</v>
      </c>
      <c r="G5">
        <v>0.89998999999999996</v>
      </c>
      <c r="H5">
        <v>25.911159999999999</v>
      </c>
      <c r="I5">
        <v>35.053879999999999</v>
      </c>
      <c r="J5">
        <v>5.77E-3</v>
      </c>
      <c r="K5">
        <v>-8.9829999999999993E-2</v>
      </c>
      <c r="L5">
        <v>646.44241</v>
      </c>
      <c r="M5">
        <v>0.89998999999999996</v>
      </c>
      <c r="N5">
        <v>5</v>
      </c>
      <c r="O5">
        <v>10</v>
      </c>
      <c r="Q5">
        <v>17.1312</v>
      </c>
      <c r="R5">
        <v>-36.825369999999999</v>
      </c>
      <c r="S5">
        <v>-6.0600000000000003E-3</v>
      </c>
      <c r="T5">
        <v>-0.18687000000000001</v>
      </c>
      <c r="U5">
        <v>-718.27800999999999</v>
      </c>
      <c r="V5">
        <v>1</v>
      </c>
      <c r="W5">
        <v>17.1312</v>
      </c>
      <c r="X5">
        <v>36.825369999999999</v>
      </c>
      <c r="Y5">
        <v>6.0600000000000003E-3</v>
      </c>
      <c r="Z5">
        <v>-0.18687000000000001</v>
      </c>
      <c r="AA5">
        <v>718.27800999999999</v>
      </c>
      <c r="AB5">
        <v>1</v>
      </c>
      <c r="AC5">
        <v>10</v>
      </c>
      <c r="AD5">
        <v>5</v>
      </c>
    </row>
    <row r="6" spans="1:30" x14ac:dyDescent="0.25">
      <c r="A6" s="1">
        <v>20</v>
      </c>
      <c r="B6">
        <v>28.84535</v>
      </c>
      <c r="C6">
        <v>-44.593499999999999</v>
      </c>
      <c r="D6">
        <v>-7.3400000000000002E-3</v>
      </c>
      <c r="E6">
        <v>-8.9829999999999993E-2</v>
      </c>
      <c r="F6">
        <v>-586.89674000000002</v>
      </c>
      <c r="G6">
        <v>0.79149999999999998</v>
      </c>
      <c r="H6">
        <v>28.84535</v>
      </c>
      <c r="I6">
        <v>44.593499999999999</v>
      </c>
      <c r="J6">
        <v>7.3400000000000002E-3</v>
      </c>
      <c r="K6">
        <v>-8.9829999999999993E-2</v>
      </c>
      <c r="L6">
        <v>586.89674000000002</v>
      </c>
      <c r="M6">
        <v>0.79149999999999998</v>
      </c>
      <c r="N6">
        <v>5</v>
      </c>
      <c r="O6">
        <v>15</v>
      </c>
      <c r="Q6">
        <v>19.00365</v>
      </c>
      <c r="R6">
        <v>-49.321739999999998</v>
      </c>
      <c r="S6">
        <v>-8.1200000000000005E-3</v>
      </c>
      <c r="T6">
        <v>-0.18687000000000001</v>
      </c>
      <c r="U6">
        <v>-649.44725000000005</v>
      </c>
      <c r="V6">
        <v>0.87585000000000002</v>
      </c>
      <c r="W6">
        <v>19.00365</v>
      </c>
      <c r="X6">
        <v>49.321730000000002</v>
      </c>
      <c r="Y6">
        <v>8.1200000000000005E-3</v>
      </c>
      <c r="Z6">
        <v>-0.18687000000000001</v>
      </c>
      <c r="AA6">
        <v>649.44725000000005</v>
      </c>
      <c r="AB6">
        <v>0.87585000000000002</v>
      </c>
      <c r="AC6">
        <v>10</v>
      </c>
      <c r="AD6">
        <v>10</v>
      </c>
    </row>
    <row r="7" spans="1:30" x14ac:dyDescent="0.25">
      <c r="A7" s="1">
        <v>25</v>
      </c>
      <c r="B7">
        <v>34.300179999999997</v>
      </c>
      <c r="C7">
        <v>-48.56512</v>
      </c>
      <c r="D7">
        <v>-7.9900000000000006E-3</v>
      </c>
      <c r="E7">
        <v>-8.9829999999999993E-2</v>
      </c>
      <c r="F7">
        <v>-533.94183999999996</v>
      </c>
      <c r="G7">
        <v>0.72008000000000005</v>
      </c>
      <c r="H7">
        <v>34.300179999999997</v>
      </c>
      <c r="I7">
        <v>48.56512</v>
      </c>
      <c r="J7">
        <v>7.9900000000000006E-3</v>
      </c>
      <c r="K7">
        <v>-8.9829999999999993E-2</v>
      </c>
      <c r="L7">
        <v>533.94183999999996</v>
      </c>
      <c r="M7">
        <v>0.72008000000000005</v>
      </c>
      <c r="N7">
        <v>5</v>
      </c>
      <c r="O7">
        <v>20</v>
      </c>
      <c r="Q7">
        <v>21.407440000000001</v>
      </c>
      <c r="R7">
        <v>-59.424300000000002</v>
      </c>
      <c r="S7">
        <v>-9.7800000000000005E-3</v>
      </c>
      <c r="T7">
        <v>-0.18687000000000001</v>
      </c>
      <c r="U7">
        <v>-588.60478000000001</v>
      </c>
      <c r="V7">
        <v>0.79379999999999995</v>
      </c>
      <c r="W7">
        <v>21.407430000000002</v>
      </c>
      <c r="X7">
        <v>59.424309999999998</v>
      </c>
      <c r="Y7">
        <v>9.7800000000000005E-3</v>
      </c>
      <c r="Z7">
        <v>-0.18687000000000001</v>
      </c>
      <c r="AA7">
        <v>588.60478000000001</v>
      </c>
      <c r="AB7">
        <v>0.79379999999999995</v>
      </c>
      <c r="AC7">
        <v>10</v>
      </c>
      <c r="AD7">
        <v>15</v>
      </c>
    </row>
    <row r="8" spans="1:30" x14ac:dyDescent="0.25">
      <c r="A8" s="1">
        <v>30</v>
      </c>
      <c r="B8">
        <v>35.91704</v>
      </c>
      <c r="C8">
        <v>-49.121870000000001</v>
      </c>
      <c r="D8">
        <v>-8.0800000000000004E-3</v>
      </c>
      <c r="E8">
        <v>-8.9829999999999993E-2</v>
      </c>
      <c r="F8">
        <v>-494.14539000000002</v>
      </c>
      <c r="G8">
        <v>0.66640999999999995</v>
      </c>
      <c r="H8">
        <v>35.917029999999997</v>
      </c>
      <c r="I8">
        <v>49.121870000000001</v>
      </c>
      <c r="J8">
        <v>8.0800000000000004E-3</v>
      </c>
      <c r="K8">
        <v>-8.9829999999999993E-2</v>
      </c>
      <c r="L8">
        <v>494.14539000000002</v>
      </c>
      <c r="M8">
        <v>0.66640999999999995</v>
      </c>
      <c r="N8">
        <v>5</v>
      </c>
      <c r="O8">
        <v>25</v>
      </c>
      <c r="Q8">
        <v>23.875219999999999</v>
      </c>
      <c r="R8">
        <v>-67.492919999999998</v>
      </c>
      <c r="S8">
        <v>-1.111E-2</v>
      </c>
      <c r="T8">
        <v>-0.18687000000000001</v>
      </c>
      <c r="U8">
        <v>-543.27147000000002</v>
      </c>
      <c r="V8">
        <v>0.73265999999999998</v>
      </c>
      <c r="W8">
        <v>23.875219999999999</v>
      </c>
      <c r="X8">
        <v>67.492949999999993</v>
      </c>
      <c r="Y8">
        <v>1.111E-2</v>
      </c>
      <c r="Z8">
        <v>-0.18687000000000001</v>
      </c>
      <c r="AA8">
        <v>543.27147000000002</v>
      </c>
      <c r="AB8">
        <v>0.73265999999999998</v>
      </c>
      <c r="AC8">
        <v>10</v>
      </c>
      <c r="AD8">
        <v>20</v>
      </c>
    </row>
    <row r="9" spans="1:30" x14ac:dyDescent="0.25">
      <c r="A9" s="1">
        <v>35</v>
      </c>
      <c r="B9">
        <v>35.683239999999998</v>
      </c>
      <c r="C9">
        <v>-54.136690000000002</v>
      </c>
      <c r="D9">
        <v>-8.9099999999999995E-3</v>
      </c>
      <c r="E9">
        <v>-8.9829999999999993E-2</v>
      </c>
      <c r="F9">
        <v>-458.50747000000001</v>
      </c>
      <c r="G9">
        <v>0.61834999999999996</v>
      </c>
      <c r="H9">
        <v>35.683239999999998</v>
      </c>
      <c r="I9">
        <v>54.136690000000002</v>
      </c>
      <c r="J9">
        <v>8.9099999999999995E-3</v>
      </c>
      <c r="K9">
        <v>-8.9829999999999993E-2</v>
      </c>
      <c r="L9">
        <v>458.50747000000001</v>
      </c>
      <c r="M9">
        <v>0.61834999999999996</v>
      </c>
      <c r="N9">
        <v>5</v>
      </c>
      <c r="O9">
        <v>30</v>
      </c>
      <c r="Q9">
        <v>25.974309999999999</v>
      </c>
      <c r="R9">
        <v>-75.055719999999994</v>
      </c>
      <c r="S9">
        <v>-1.235E-2</v>
      </c>
      <c r="T9">
        <v>-0.18687000000000001</v>
      </c>
      <c r="U9">
        <v>-504.62036000000001</v>
      </c>
      <c r="V9">
        <v>0.68054000000000003</v>
      </c>
      <c r="W9">
        <v>25.974309999999999</v>
      </c>
      <c r="X9">
        <v>75.055769999999995</v>
      </c>
      <c r="Y9">
        <v>1.235E-2</v>
      </c>
      <c r="Z9">
        <v>-0.18687000000000001</v>
      </c>
      <c r="AA9">
        <v>504.62036000000001</v>
      </c>
      <c r="AB9">
        <v>0.68054000000000003</v>
      </c>
      <c r="AC9">
        <v>10</v>
      </c>
      <c r="AD9">
        <v>25</v>
      </c>
    </row>
    <row r="10" spans="1:30" x14ac:dyDescent="0.25">
      <c r="A10" s="1">
        <v>40</v>
      </c>
      <c r="B10">
        <v>39.439430000000002</v>
      </c>
      <c r="C10">
        <v>-60.137929999999997</v>
      </c>
      <c r="D10">
        <v>-9.9000000000000008E-3</v>
      </c>
      <c r="E10">
        <v>-8.9829999999999993E-2</v>
      </c>
      <c r="F10">
        <v>-422.88461999999998</v>
      </c>
      <c r="G10">
        <v>0.57030999999999998</v>
      </c>
      <c r="H10">
        <v>39.439430000000002</v>
      </c>
      <c r="I10">
        <v>60.13794</v>
      </c>
      <c r="J10">
        <v>9.9000000000000008E-3</v>
      </c>
      <c r="K10">
        <v>-8.9829999999999993E-2</v>
      </c>
      <c r="L10">
        <v>422.88461999999998</v>
      </c>
      <c r="M10">
        <v>0.57030999999999998</v>
      </c>
      <c r="N10">
        <v>5</v>
      </c>
      <c r="O10">
        <v>35</v>
      </c>
      <c r="Q10">
        <v>27.925149999999999</v>
      </c>
      <c r="R10">
        <v>-81.769880000000001</v>
      </c>
      <c r="S10">
        <v>-1.346E-2</v>
      </c>
      <c r="T10">
        <v>-0.18687000000000001</v>
      </c>
      <c r="U10">
        <v>-466.37374999999997</v>
      </c>
      <c r="V10">
        <v>0.62895999999999996</v>
      </c>
      <c r="W10">
        <v>27.92512</v>
      </c>
      <c r="X10">
        <v>81.769959999999998</v>
      </c>
      <c r="Y10">
        <v>1.346E-2</v>
      </c>
      <c r="Z10">
        <v>-0.18687000000000001</v>
      </c>
      <c r="AA10">
        <v>466.37374999999997</v>
      </c>
      <c r="AB10">
        <v>0.62895999999999996</v>
      </c>
      <c r="AC10">
        <v>10</v>
      </c>
      <c r="AD10">
        <v>30</v>
      </c>
    </row>
    <row r="11" spans="1:30" x14ac:dyDescent="0.25">
      <c r="A11" s="1">
        <v>45</v>
      </c>
      <c r="B11">
        <v>43.702640000000002</v>
      </c>
      <c r="C11">
        <v>-62.938859999999998</v>
      </c>
      <c r="D11">
        <v>-1.0359999999999999E-2</v>
      </c>
      <c r="E11">
        <v>-8.9829999999999993E-2</v>
      </c>
      <c r="F11">
        <v>-387.26177000000001</v>
      </c>
      <c r="G11">
        <v>0.52227000000000001</v>
      </c>
      <c r="H11">
        <v>43.702640000000002</v>
      </c>
      <c r="I11">
        <v>62.938859999999998</v>
      </c>
      <c r="J11">
        <v>1.0359999999999999E-2</v>
      </c>
      <c r="K11">
        <v>-8.9829999999999993E-2</v>
      </c>
      <c r="L11">
        <v>387.26177000000001</v>
      </c>
      <c r="M11">
        <v>0.52227000000000001</v>
      </c>
      <c r="N11">
        <v>5</v>
      </c>
      <c r="O11">
        <v>40</v>
      </c>
      <c r="Q11">
        <v>30.08493</v>
      </c>
      <c r="R11">
        <v>-87.235799999999998</v>
      </c>
      <c r="S11">
        <v>-1.436E-2</v>
      </c>
      <c r="T11">
        <v>-0.18687000000000001</v>
      </c>
      <c r="U11">
        <v>-428.12704000000002</v>
      </c>
      <c r="V11">
        <v>0.57738</v>
      </c>
      <c r="W11">
        <v>30.084859999999999</v>
      </c>
      <c r="X11">
        <v>87.235919999999993</v>
      </c>
      <c r="Y11">
        <v>1.436E-2</v>
      </c>
      <c r="Z11">
        <v>-0.18687000000000001</v>
      </c>
      <c r="AA11">
        <v>428.12704000000002</v>
      </c>
      <c r="AB11">
        <v>0.57738</v>
      </c>
      <c r="AC11">
        <v>10</v>
      </c>
      <c r="AD11">
        <v>35</v>
      </c>
    </row>
    <row r="12" spans="1:30" x14ac:dyDescent="0.25">
      <c r="A12" s="1">
        <v>50</v>
      </c>
      <c r="B12">
        <v>46.367440000000002</v>
      </c>
      <c r="C12">
        <v>-63.972119999999997</v>
      </c>
      <c r="D12">
        <v>-1.0529999999999999E-2</v>
      </c>
      <c r="E12">
        <v>-8.9829999999999993E-2</v>
      </c>
      <c r="F12">
        <v>-351.63884000000002</v>
      </c>
      <c r="G12">
        <v>0.47422999999999998</v>
      </c>
      <c r="H12">
        <v>46.367440000000002</v>
      </c>
      <c r="I12">
        <v>63.97213</v>
      </c>
      <c r="J12">
        <v>1.0529999999999999E-2</v>
      </c>
      <c r="K12">
        <v>-8.9829999999999993E-2</v>
      </c>
      <c r="L12">
        <v>351.63884000000002</v>
      </c>
      <c r="M12">
        <v>0.47422999999999998</v>
      </c>
      <c r="N12">
        <v>5</v>
      </c>
      <c r="O12">
        <v>45</v>
      </c>
      <c r="Q12">
        <v>31.448180000000001</v>
      </c>
      <c r="R12">
        <v>-91.472260000000006</v>
      </c>
      <c r="S12">
        <v>-1.5049999999999999E-2</v>
      </c>
      <c r="T12">
        <v>-0.18687000000000001</v>
      </c>
      <c r="U12">
        <v>-389.88040000000001</v>
      </c>
      <c r="V12">
        <v>0.52580000000000005</v>
      </c>
      <c r="W12">
        <v>31.448139999999999</v>
      </c>
      <c r="X12">
        <v>91.472329999999999</v>
      </c>
      <c r="Y12">
        <v>1.5049999999999999E-2</v>
      </c>
      <c r="Z12">
        <v>-0.18687000000000001</v>
      </c>
      <c r="AA12">
        <v>389.88040000000001</v>
      </c>
      <c r="AB12">
        <v>0.52580000000000005</v>
      </c>
      <c r="AC12">
        <v>10</v>
      </c>
      <c r="AD12">
        <v>40</v>
      </c>
    </row>
    <row r="13" spans="1:30" x14ac:dyDescent="0.25">
      <c r="A13" s="1">
        <v>55</v>
      </c>
      <c r="B13">
        <v>47.382570000000001</v>
      </c>
      <c r="C13">
        <v>-64.776049999999998</v>
      </c>
      <c r="D13">
        <v>-1.0659999999999999E-2</v>
      </c>
      <c r="E13">
        <v>-8.9829999999999993E-2</v>
      </c>
      <c r="F13">
        <v>-316.01598000000001</v>
      </c>
      <c r="G13">
        <v>0.42618</v>
      </c>
      <c r="H13">
        <v>47.382570000000001</v>
      </c>
      <c r="I13">
        <v>64.776049999999998</v>
      </c>
      <c r="J13">
        <v>1.0659999999999999E-2</v>
      </c>
      <c r="K13">
        <v>-8.9829999999999993E-2</v>
      </c>
      <c r="L13">
        <v>316.01598000000001</v>
      </c>
      <c r="M13">
        <v>0.42618</v>
      </c>
      <c r="N13">
        <v>5</v>
      </c>
      <c r="O13">
        <v>50</v>
      </c>
      <c r="Q13">
        <v>33.491669999999999</v>
      </c>
      <c r="R13">
        <v>-95.120099999999994</v>
      </c>
      <c r="S13">
        <v>-1.5650000000000001E-2</v>
      </c>
      <c r="T13">
        <v>-0.18687000000000001</v>
      </c>
      <c r="U13">
        <v>-351.63380999999998</v>
      </c>
      <c r="V13">
        <v>0.47421999999999997</v>
      </c>
      <c r="W13">
        <v>33.491680000000002</v>
      </c>
      <c r="X13">
        <v>95.12021</v>
      </c>
      <c r="Y13">
        <v>1.5650000000000001E-2</v>
      </c>
      <c r="Z13">
        <v>-0.18687000000000001</v>
      </c>
      <c r="AA13">
        <v>351.63380999999998</v>
      </c>
      <c r="AB13">
        <v>0.47421999999999997</v>
      </c>
      <c r="AC13">
        <v>10</v>
      </c>
      <c r="AD13">
        <v>45</v>
      </c>
    </row>
    <row r="14" spans="1:30" x14ac:dyDescent="0.25">
      <c r="A14" s="1">
        <v>60</v>
      </c>
      <c r="B14">
        <v>47.57291</v>
      </c>
      <c r="C14">
        <v>-66.535160000000005</v>
      </c>
      <c r="D14">
        <v>-1.095E-2</v>
      </c>
      <c r="E14">
        <v>-8.9829999999999993E-2</v>
      </c>
      <c r="F14">
        <v>-280.39308999999997</v>
      </c>
      <c r="G14">
        <v>0.37813999999999998</v>
      </c>
      <c r="H14">
        <v>47.57291</v>
      </c>
      <c r="I14">
        <v>66.535169999999994</v>
      </c>
      <c r="J14">
        <v>1.095E-2</v>
      </c>
      <c r="K14">
        <v>-8.9829999999999993E-2</v>
      </c>
      <c r="L14">
        <v>280.39308999999997</v>
      </c>
      <c r="M14">
        <v>0.37813999999999998</v>
      </c>
      <c r="N14">
        <v>5</v>
      </c>
      <c r="O14">
        <v>55</v>
      </c>
      <c r="Q14">
        <v>34.653489999999998</v>
      </c>
      <c r="R14">
        <v>-99.43092</v>
      </c>
      <c r="S14">
        <v>-1.636E-2</v>
      </c>
      <c r="T14">
        <v>-0.18687000000000001</v>
      </c>
      <c r="U14">
        <v>-313.38718999999998</v>
      </c>
      <c r="V14">
        <v>0.42264000000000002</v>
      </c>
      <c r="W14">
        <v>34.653419999999997</v>
      </c>
      <c r="X14">
        <v>99.430980000000005</v>
      </c>
      <c r="Y14">
        <v>1.636E-2</v>
      </c>
      <c r="Z14">
        <v>-0.18687000000000001</v>
      </c>
      <c r="AA14">
        <v>313.38718999999998</v>
      </c>
      <c r="AB14">
        <v>0.42264000000000002</v>
      </c>
      <c r="AC14">
        <v>10</v>
      </c>
      <c r="AD14">
        <v>50</v>
      </c>
    </row>
    <row r="15" spans="1:30" x14ac:dyDescent="0.25">
      <c r="A15" s="1">
        <v>65</v>
      </c>
      <c r="B15">
        <v>48.253770000000003</v>
      </c>
      <c r="C15">
        <v>-69.201310000000007</v>
      </c>
      <c r="D15">
        <v>-1.1390000000000001E-2</v>
      </c>
      <c r="E15">
        <v>-8.9829999999999993E-2</v>
      </c>
      <c r="F15">
        <v>-244.77019999999999</v>
      </c>
      <c r="G15">
        <v>0.3301</v>
      </c>
      <c r="H15">
        <v>48.253770000000003</v>
      </c>
      <c r="I15">
        <v>69.201319999999996</v>
      </c>
      <c r="J15">
        <v>1.1390000000000001E-2</v>
      </c>
      <c r="K15">
        <v>-8.9829999999999993E-2</v>
      </c>
      <c r="L15">
        <v>244.77019999999999</v>
      </c>
      <c r="M15">
        <v>0.3301</v>
      </c>
      <c r="N15">
        <v>5</v>
      </c>
      <c r="O15">
        <v>60</v>
      </c>
      <c r="Q15">
        <v>35.974110000000003</v>
      </c>
      <c r="R15">
        <v>-102.01837</v>
      </c>
      <c r="S15">
        <v>-1.6789999999999999E-2</v>
      </c>
      <c r="T15">
        <v>-0.18687000000000001</v>
      </c>
      <c r="U15">
        <v>-275.14053999999999</v>
      </c>
      <c r="V15">
        <v>0.37106</v>
      </c>
      <c r="W15">
        <v>35.974069999999998</v>
      </c>
      <c r="X15">
        <v>102.01841</v>
      </c>
      <c r="Y15">
        <v>1.6789999999999999E-2</v>
      </c>
      <c r="Z15">
        <v>-0.18687000000000001</v>
      </c>
      <c r="AA15">
        <v>275.14053999999999</v>
      </c>
      <c r="AB15">
        <v>0.37106</v>
      </c>
      <c r="AC15">
        <v>10</v>
      </c>
      <c r="AD15">
        <v>55</v>
      </c>
    </row>
    <row r="16" spans="1:30" x14ac:dyDescent="0.25">
      <c r="A16" s="1">
        <v>70</v>
      </c>
      <c r="B16">
        <v>49.370260000000002</v>
      </c>
      <c r="C16">
        <v>-71.599109999999996</v>
      </c>
      <c r="D16">
        <v>-1.1780000000000001E-2</v>
      </c>
      <c r="E16">
        <v>-8.9829999999999993E-2</v>
      </c>
      <c r="F16">
        <v>-209.14729</v>
      </c>
      <c r="G16">
        <v>0.28205999999999998</v>
      </c>
      <c r="H16">
        <v>49.370249999999999</v>
      </c>
      <c r="I16">
        <v>71.599109999999996</v>
      </c>
      <c r="J16">
        <v>1.1780000000000001E-2</v>
      </c>
      <c r="K16">
        <v>-8.9829999999999993E-2</v>
      </c>
      <c r="L16">
        <v>209.14729</v>
      </c>
      <c r="M16">
        <v>0.28205999999999998</v>
      </c>
      <c r="N16">
        <v>5</v>
      </c>
      <c r="O16">
        <v>65</v>
      </c>
      <c r="Q16">
        <v>37.451630000000002</v>
      </c>
      <c r="R16">
        <v>-104.99325</v>
      </c>
      <c r="S16">
        <v>-1.728E-2</v>
      </c>
      <c r="T16">
        <v>-0.18687000000000001</v>
      </c>
      <c r="U16">
        <v>-236.89394999999999</v>
      </c>
      <c r="V16">
        <v>0.31947999999999999</v>
      </c>
      <c r="W16">
        <v>37.451540000000001</v>
      </c>
      <c r="X16">
        <v>104.99333</v>
      </c>
      <c r="Y16">
        <v>1.728E-2</v>
      </c>
      <c r="Z16">
        <v>-0.18687000000000001</v>
      </c>
      <c r="AA16">
        <v>236.89394999999999</v>
      </c>
      <c r="AB16">
        <v>0.31947999999999999</v>
      </c>
      <c r="AC16">
        <v>10</v>
      </c>
      <c r="AD16">
        <v>60</v>
      </c>
    </row>
    <row r="17" spans="1:30" x14ac:dyDescent="0.25">
      <c r="A17" s="1">
        <v>75</v>
      </c>
      <c r="B17">
        <v>50.563200000000002</v>
      </c>
      <c r="C17">
        <v>-73.490359999999995</v>
      </c>
      <c r="D17">
        <v>-1.209E-2</v>
      </c>
      <c r="E17">
        <v>-8.9829999999999993E-2</v>
      </c>
      <c r="F17">
        <v>-173.52441999999999</v>
      </c>
      <c r="G17">
        <v>0.23402000000000001</v>
      </c>
      <c r="H17">
        <v>50.563189999999999</v>
      </c>
      <c r="I17">
        <v>73.490359999999995</v>
      </c>
      <c r="J17">
        <v>1.209E-2</v>
      </c>
      <c r="K17">
        <v>-8.9829999999999993E-2</v>
      </c>
      <c r="L17">
        <v>173.52441999999999</v>
      </c>
      <c r="M17">
        <v>0.23402000000000001</v>
      </c>
      <c r="N17">
        <v>5</v>
      </c>
      <c r="O17">
        <v>70</v>
      </c>
      <c r="Q17">
        <v>38.409280000000003</v>
      </c>
      <c r="R17">
        <v>-106.53986999999999</v>
      </c>
      <c r="S17">
        <v>-1.753E-2</v>
      </c>
      <c r="T17">
        <v>-0.18687000000000001</v>
      </c>
      <c r="U17">
        <v>-198.6473</v>
      </c>
      <c r="V17">
        <v>0.26790000000000003</v>
      </c>
      <c r="W17">
        <v>38.40925</v>
      </c>
      <c r="X17">
        <v>106.53995</v>
      </c>
      <c r="Y17">
        <v>1.753E-2</v>
      </c>
      <c r="Z17">
        <v>-0.18687000000000001</v>
      </c>
      <c r="AA17">
        <v>198.6473</v>
      </c>
      <c r="AB17">
        <v>0.26790000000000003</v>
      </c>
      <c r="AC17">
        <v>10</v>
      </c>
      <c r="AD17">
        <v>65</v>
      </c>
    </row>
    <row r="18" spans="1:30" x14ac:dyDescent="0.25">
      <c r="A18" s="1">
        <v>80</v>
      </c>
      <c r="B18">
        <v>51.626809999999999</v>
      </c>
      <c r="C18">
        <v>-74.896370000000005</v>
      </c>
      <c r="D18">
        <v>-1.2330000000000001E-2</v>
      </c>
      <c r="E18">
        <v>-8.9829999999999993E-2</v>
      </c>
      <c r="F18">
        <v>-137.90153000000001</v>
      </c>
      <c r="G18">
        <v>0.18598000000000001</v>
      </c>
      <c r="H18">
        <v>51.626800000000003</v>
      </c>
      <c r="I18">
        <v>74.896379999999994</v>
      </c>
      <c r="J18">
        <v>1.2330000000000001E-2</v>
      </c>
      <c r="K18">
        <v>-8.9829999999999993E-2</v>
      </c>
      <c r="L18">
        <v>137.90153000000001</v>
      </c>
      <c r="M18">
        <v>0.18598000000000001</v>
      </c>
      <c r="N18">
        <v>5</v>
      </c>
      <c r="O18">
        <v>75</v>
      </c>
      <c r="Q18">
        <v>39.135249999999999</v>
      </c>
      <c r="R18">
        <v>-108.58318</v>
      </c>
      <c r="S18">
        <v>-1.787E-2</v>
      </c>
      <c r="T18">
        <v>-0.18687000000000001</v>
      </c>
      <c r="U18">
        <v>-160.40067999999999</v>
      </c>
      <c r="V18">
        <v>0.21632000000000001</v>
      </c>
      <c r="W18">
        <v>39.135170000000002</v>
      </c>
      <c r="X18">
        <v>108.58324</v>
      </c>
      <c r="Y18">
        <v>1.787E-2</v>
      </c>
      <c r="Z18">
        <v>-0.18687000000000001</v>
      </c>
      <c r="AA18">
        <v>160.40067999999999</v>
      </c>
      <c r="AB18">
        <v>0.21632000000000001</v>
      </c>
      <c r="AC18">
        <v>10</v>
      </c>
      <c r="AD18">
        <v>70</v>
      </c>
    </row>
    <row r="21" spans="1:30" x14ac:dyDescent="0.25">
      <c r="K21">
        <f>K18*6076</f>
        <v>-545.80707999999993</v>
      </c>
      <c r="T21">
        <f>T18*6076</f>
        <v>-1135.4221199999999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2"/>
  <sheetViews>
    <sheetView workbookViewId="0">
      <selection activeCell="E36" sqref="E36"/>
    </sheetView>
  </sheetViews>
  <sheetFormatPr defaultRowHeight="15" x14ac:dyDescent="0.25"/>
  <cols>
    <col min="1" max="1" width="12" style="1" bestFit="1" customWidth="1"/>
  </cols>
  <sheetData>
    <row r="2" spans="1:30" s="2" customFormat="1" ht="30" x14ac:dyDescent="0.25">
      <c r="A2" s="2" t="s">
        <v>14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Q2" s="2">
        <v>29.81298</v>
      </c>
      <c r="R2" s="2">
        <v>-28.369350000000001</v>
      </c>
      <c r="S2" s="2">
        <v>-4.6699999999999997E-3</v>
      </c>
      <c r="T2" s="2">
        <v>-8.9829999999999993E-2</v>
      </c>
      <c r="U2" s="2">
        <v>-688.70840999999996</v>
      </c>
      <c r="V2" s="2">
        <v>0.90071999999999997</v>
      </c>
      <c r="W2" s="2">
        <v>29.81298</v>
      </c>
      <c r="X2" s="2">
        <v>28.369350000000001</v>
      </c>
      <c r="Y2" s="2">
        <v>4.6699999999999997E-3</v>
      </c>
      <c r="Z2" s="2">
        <v>-8.9829999999999993E-2</v>
      </c>
      <c r="AA2" s="2">
        <v>688.70840999999996</v>
      </c>
      <c r="AB2" s="2">
        <v>0.90071999999999997</v>
      </c>
      <c r="AC2" s="2">
        <v>5</v>
      </c>
      <c r="AD2" s="2">
        <v>5</v>
      </c>
    </row>
    <row r="3" spans="1:30" x14ac:dyDescent="0.25">
      <c r="A3" s="1">
        <v>10</v>
      </c>
      <c r="B3">
        <v>29.81298</v>
      </c>
      <c r="C3">
        <v>-28.369350000000001</v>
      </c>
      <c r="D3">
        <v>-4.6699999999999997E-3</v>
      </c>
      <c r="E3">
        <v>-8.9829999999999993E-2</v>
      </c>
      <c r="F3">
        <v>-688.70840999999996</v>
      </c>
      <c r="G3">
        <v>0.90071999999999997</v>
      </c>
      <c r="H3">
        <v>29.81298</v>
      </c>
      <c r="I3">
        <v>28.369350000000001</v>
      </c>
      <c r="J3">
        <v>4.6699999999999997E-3</v>
      </c>
      <c r="K3">
        <v>-8.9829999999999993E-2</v>
      </c>
      <c r="L3">
        <v>688.70840999999996</v>
      </c>
      <c r="M3">
        <v>0.90071999999999997</v>
      </c>
      <c r="N3">
        <v>5</v>
      </c>
      <c r="O3">
        <v>5</v>
      </c>
      <c r="Q3">
        <v>19</v>
      </c>
      <c r="R3">
        <v>-25.52544</v>
      </c>
      <c r="S3">
        <v>-4.1999999999999997E-3</v>
      </c>
      <c r="T3">
        <v>-0.18687000000000001</v>
      </c>
      <c r="U3">
        <v>-764.62225999999998</v>
      </c>
      <c r="V3">
        <v>1</v>
      </c>
      <c r="W3">
        <v>19</v>
      </c>
      <c r="X3">
        <v>25.52544</v>
      </c>
      <c r="Y3">
        <v>4.1999999999999997E-3</v>
      </c>
      <c r="Z3">
        <v>-0.18687000000000001</v>
      </c>
      <c r="AA3">
        <v>764.62225999999998</v>
      </c>
      <c r="AB3">
        <v>1</v>
      </c>
      <c r="AC3">
        <v>10</v>
      </c>
      <c r="AD3">
        <v>0</v>
      </c>
    </row>
    <row r="4" spans="1:30" x14ac:dyDescent="0.25">
      <c r="A4" s="1">
        <v>10</v>
      </c>
      <c r="B4">
        <v>19</v>
      </c>
      <c r="C4">
        <v>-25.52544</v>
      </c>
      <c r="D4">
        <v>-4.1999999999999997E-3</v>
      </c>
      <c r="E4">
        <v>-0.18687000000000001</v>
      </c>
      <c r="F4">
        <v>-764.62225999999998</v>
      </c>
      <c r="G4">
        <v>1</v>
      </c>
      <c r="H4">
        <v>19</v>
      </c>
      <c r="I4">
        <v>25.52544</v>
      </c>
      <c r="J4">
        <v>4.1999999999999997E-3</v>
      </c>
      <c r="K4">
        <v>-0.18687000000000001</v>
      </c>
      <c r="L4">
        <v>764.62225999999998</v>
      </c>
      <c r="M4">
        <v>1</v>
      </c>
      <c r="N4">
        <v>10</v>
      </c>
      <c r="O4">
        <v>0</v>
      </c>
      <c r="Q4">
        <v>25.911159999999999</v>
      </c>
      <c r="R4">
        <v>-35.053879999999999</v>
      </c>
      <c r="S4">
        <v>-5.77E-3</v>
      </c>
      <c r="T4">
        <v>-8.9829999999999993E-2</v>
      </c>
      <c r="U4">
        <v>-646.44241</v>
      </c>
      <c r="V4">
        <v>0.89998999999999996</v>
      </c>
      <c r="W4">
        <v>25.911159999999999</v>
      </c>
      <c r="X4">
        <v>35.053879999999999</v>
      </c>
      <c r="Y4">
        <v>5.77E-3</v>
      </c>
      <c r="Z4">
        <v>-8.9829999999999993E-2</v>
      </c>
      <c r="AA4">
        <v>646.44241</v>
      </c>
      <c r="AB4">
        <v>0.89998999999999996</v>
      </c>
      <c r="AC4">
        <v>5</v>
      </c>
      <c r="AD4">
        <v>10</v>
      </c>
    </row>
    <row r="5" spans="1:30" x14ac:dyDescent="0.25">
      <c r="A5" s="1">
        <v>15</v>
      </c>
      <c r="B5">
        <v>25.911159999999999</v>
      </c>
      <c r="C5">
        <v>-35.053879999999999</v>
      </c>
      <c r="D5">
        <v>-5.77E-3</v>
      </c>
      <c r="E5">
        <v>-8.9829999999999993E-2</v>
      </c>
      <c r="F5">
        <v>-646.44241</v>
      </c>
      <c r="G5">
        <v>0.89998999999999996</v>
      </c>
      <c r="H5">
        <v>25.911159999999999</v>
      </c>
      <c r="I5">
        <v>35.053879999999999</v>
      </c>
      <c r="J5">
        <v>5.77E-3</v>
      </c>
      <c r="K5">
        <v>-8.9829999999999993E-2</v>
      </c>
      <c r="L5">
        <v>646.44241</v>
      </c>
      <c r="M5">
        <v>0.89998999999999996</v>
      </c>
      <c r="N5">
        <v>5</v>
      </c>
      <c r="O5">
        <v>10</v>
      </c>
      <c r="Q5">
        <v>17.1312</v>
      </c>
      <c r="R5">
        <v>-36.825369999999999</v>
      </c>
      <c r="S5">
        <v>-6.0600000000000003E-3</v>
      </c>
      <c r="T5">
        <v>-0.18687000000000001</v>
      </c>
      <c r="U5">
        <v>-718.27800999999999</v>
      </c>
      <c r="V5">
        <v>1</v>
      </c>
      <c r="W5">
        <v>17.1312</v>
      </c>
      <c r="X5">
        <v>36.825369999999999</v>
      </c>
      <c r="Y5">
        <v>6.0600000000000003E-3</v>
      </c>
      <c r="Z5">
        <v>-0.18687000000000001</v>
      </c>
      <c r="AA5">
        <v>718.27800999999999</v>
      </c>
      <c r="AB5">
        <v>1</v>
      </c>
      <c r="AC5">
        <v>10</v>
      </c>
      <c r="AD5">
        <v>5</v>
      </c>
    </row>
    <row r="6" spans="1:30" x14ac:dyDescent="0.25">
      <c r="A6" s="1">
        <v>15</v>
      </c>
      <c r="B6">
        <v>17.1312</v>
      </c>
      <c r="C6">
        <v>-36.825369999999999</v>
      </c>
      <c r="D6">
        <v>-6.0600000000000003E-3</v>
      </c>
      <c r="E6">
        <v>-0.18687000000000001</v>
      </c>
      <c r="F6">
        <v>-718.27800999999999</v>
      </c>
      <c r="G6">
        <v>1</v>
      </c>
      <c r="H6">
        <v>17.1312</v>
      </c>
      <c r="I6">
        <v>36.825369999999999</v>
      </c>
      <c r="J6">
        <v>6.0600000000000003E-3</v>
      </c>
      <c r="K6">
        <v>-0.18687000000000001</v>
      </c>
      <c r="L6">
        <v>718.27800999999999</v>
      </c>
      <c r="M6">
        <v>1</v>
      </c>
      <c r="N6">
        <v>10</v>
      </c>
      <c r="O6">
        <v>5</v>
      </c>
      <c r="Q6">
        <v>28.84535</v>
      </c>
      <c r="R6">
        <v>-44.593499999999999</v>
      </c>
      <c r="S6">
        <v>-7.3400000000000002E-3</v>
      </c>
      <c r="T6">
        <v>-8.9829999999999993E-2</v>
      </c>
      <c r="U6">
        <v>-586.89674000000002</v>
      </c>
      <c r="V6">
        <v>0.79149999999999998</v>
      </c>
      <c r="W6">
        <v>28.84535</v>
      </c>
      <c r="X6">
        <v>44.593499999999999</v>
      </c>
      <c r="Y6">
        <v>7.3400000000000002E-3</v>
      </c>
      <c r="Z6">
        <v>-8.9829999999999993E-2</v>
      </c>
      <c r="AA6">
        <v>586.89674000000002</v>
      </c>
      <c r="AB6">
        <v>0.79149999999999998</v>
      </c>
      <c r="AC6">
        <v>5</v>
      </c>
      <c r="AD6">
        <v>15</v>
      </c>
    </row>
    <row r="7" spans="1:30" x14ac:dyDescent="0.25">
      <c r="A7" s="1">
        <v>20</v>
      </c>
      <c r="B7">
        <v>28.84535</v>
      </c>
      <c r="C7">
        <v>-44.593499999999999</v>
      </c>
      <c r="D7">
        <v>-7.3400000000000002E-3</v>
      </c>
      <c r="E7">
        <v>-8.9829999999999993E-2</v>
      </c>
      <c r="F7">
        <v>-586.89674000000002</v>
      </c>
      <c r="G7">
        <v>0.79149999999999998</v>
      </c>
      <c r="H7">
        <v>28.84535</v>
      </c>
      <c r="I7">
        <v>44.593499999999999</v>
      </c>
      <c r="J7">
        <v>7.3400000000000002E-3</v>
      </c>
      <c r="K7">
        <v>-8.9829999999999993E-2</v>
      </c>
      <c r="L7">
        <v>586.89674000000002</v>
      </c>
      <c r="M7">
        <v>0.79149999999999998</v>
      </c>
      <c r="N7">
        <v>5</v>
      </c>
      <c r="O7">
        <v>15</v>
      </c>
      <c r="Q7">
        <v>19.00365</v>
      </c>
      <c r="R7">
        <v>-49.321739999999998</v>
      </c>
      <c r="S7">
        <v>-8.1200000000000005E-3</v>
      </c>
      <c r="T7">
        <v>-0.18687000000000001</v>
      </c>
      <c r="U7">
        <v>-649.44725000000005</v>
      </c>
      <c r="V7">
        <v>0.87585000000000002</v>
      </c>
      <c r="W7">
        <v>19.00365</v>
      </c>
      <c r="X7">
        <v>49.321730000000002</v>
      </c>
      <c r="Y7">
        <v>8.1200000000000005E-3</v>
      </c>
      <c r="Z7">
        <v>-0.18687000000000001</v>
      </c>
      <c r="AA7">
        <v>649.44725000000005</v>
      </c>
      <c r="AB7">
        <v>0.87585000000000002</v>
      </c>
      <c r="AC7">
        <v>10</v>
      </c>
      <c r="AD7">
        <v>10</v>
      </c>
    </row>
    <row r="8" spans="1:30" x14ac:dyDescent="0.25">
      <c r="A8" s="1">
        <v>20</v>
      </c>
      <c r="B8">
        <v>19.00365</v>
      </c>
      <c r="C8">
        <v>-49.321739999999998</v>
      </c>
      <c r="D8">
        <v>-8.1200000000000005E-3</v>
      </c>
      <c r="E8">
        <v>-0.18687000000000001</v>
      </c>
      <c r="F8">
        <v>-649.44725000000005</v>
      </c>
      <c r="G8">
        <v>0.87585000000000002</v>
      </c>
      <c r="H8">
        <v>19.00365</v>
      </c>
      <c r="I8">
        <v>49.321730000000002</v>
      </c>
      <c r="J8">
        <v>8.1200000000000005E-3</v>
      </c>
      <c r="K8">
        <v>-0.18687000000000001</v>
      </c>
      <c r="L8">
        <v>649.44725000000005</v>
      </c>
      <c r="M8">
        <v>0.87585000000000002</v>
      </c>
      <c r="N8">
        <v>10</v>
      </c>
      <c r="O8">
        <v>10</v>
      </c>
      <c r="Q8">
        <v>34.300179999999997</v>
      </c>
      <c r="R8">
        <v>-48.56512</v>
      </c>
      <c r="S8">
        <v>-7.9900000000000006E-3</v>
      </c>
      <c r="T8">
        <v>-8.9829999999999993E-2</v>
      </c>
      <c r="U8">
        <v>-533.94183999999996</v>
      </c>
      <c r="V8">
        <v>0.72008000000000005</v>
      </c>
      <c r="W8">
        <v>34.300179999999997</v>
      </c>
      <c r="X8">
        <v>48.56512</v>
      </c>
      <c r="Y8">
        <v>7.9900000000000006E-3</v>
      </c>
      <c r="Z8">
        <v>-8.9829999999999993E-2</v>
      </c>
      <c r="AA8">
        <v>533.94183999999996</v>
      </c>
      <c r="AB8">
        <v>0.72008000000000005</v>
      </c>
      <c r="AC8">
        <v>5</v>
      </c>
      <c r="AD8">
        <v>20</v>
      </c>
    </row>
    <row r="9" spans="1:30" x14ac:dyDescent="0.25">
      <c r="A9" s="1">
        <v>25</v>
      </c>
      <c r="B9">
        <v>34.300179999999997</v>
      </c>
      <c r="C9">
        <v>-48.56512</v>
      </c>
      <c r="D9">
        <v>-7.9900000000000006E-3</v>
      </c>
      <c r="E9">
        <v>-8.9829999999999993E-2</v>
      </c>
      <c r="F9">
        <v>-533.94183999999996</v>
      </c>
      <c r="G9">
        <v>0.72008000000000005</v>
      </c>
      <c r="H9">
        <v>34.300179999999997</v>
      </c>
      <c r="I9">
        <v>48.56512</v>
      </c>
      <c r="J9">
        <v>7.9900000000000006E-3</v>
      </c>
      <c r="K9">
        <v>-8.9829999999999993E-2</v>
      </c>
      <c r="L9">
        <v>533.94183999999996</v>
      </c>
      <c r="M9">
        <v>0.72008000000000005</v>
      </c>
      <c r="N9">
        <v>5</v>
      </c>
      <c r="O9">
        <v>20</v>
      </c>
      <c r="Q9">
        <v>21.407440000000001</v>
      </c>
      <c r="R9">
        <v>-59.424300000000002</v>
      </c>
      <c r="S9">
        <v>-9.7800000000000005E-3</v>
      </c>
      <c r="T9">
        <v>-0.18687000000000001</v>
      </c>
      <c r="U9">
        <v>-588.60478000000001</v>
      </c>
      <c r="V9">
        <v>0.79379999999999995</v>
      </c>
      <c r="W9">
        <v>21.407430000000002</v>
      </c>
      <c r="X9">
        <v>59.424309999999998</v>
      </c>
      <c r="Y9">
        <v>9.7800000000000005E-3</v>
      </c>
      <c r="Z9">
        <v>-0.18687000000000001</v>
      </c>
      <c r="AA9">
        <v>588.60478000000001</v>
      </c>
      <c r="AB9">
        <v>0.79379999999999995</v>
      </c>
      <c r="AC9">
        <v>10</v>
      </c>
      <c r="AD9">
        <v>15</v>
      </c>
    </row>
    <row r="10" spans="1:30" x14ac:dyDescent="0.25">
      <c r="A10" s="1">
        <v>25</v>
      </c>
      <c r="B10">
        <v>21.407440000000001</v>
      </c>
      <c r="C10">
        <v>-59.424300000000002</v>
      </c>
      <c r="D10">
        <v>-9.7800000000000005E-3</v>
      </c>
      <c r="E10">
        <v>-0.18687000000000001</v>
      </c>
      <c r="F10">
        <v>-588.60478000000001</v>
      </c>
      <c r="G10">
        <v>0.79379999999999995</v>
      </c>
      <c r="H10">
        <v>21.407430000000002</v>
      </c>
      <c r="I10">
        <v>59.424309999999998</v>
      </c>
      <c r="J10">
        <v>9.7800000000000005E-3</v>
      </c>
      <c r="K10">
        <v>-0.18687000000000001</v>
      </c>
      <c r="L10">
        <v>588.60478000000001</v>
      </c>
      <c r="M10">
        <v>0.79379999999999995</v>
      </c>
      <c r="N10">
        <v>10</v>
      </c>
      <c r="O10">
        <v>15</v>
      </c>
      <c r="Q10">
        <v>35.91704</v>
      </c>
      <c r="R10">
        <v>-49.121870000000001</v>
      </c>
      <c r="S10">
        <v>-8.0800000000000004E-3</v>
      </c>
      <c r="T10">
        <v>-8.9829999999999993E-2</v>
      </c>
      <c r="U10">
        <v>-494.14539000000002</v>
      </c>
      <c r="V10">
        <v>0.66640999999999995</v>
      </c>
      <c r="W10">
        <v>35.917029999999997</v>
      </c>
      <c r="X10">
        <v>49.121870000000001</v>
      </c>
      <c r="Y10">
        <v>8.0800000000000004E-3</v>
      </c>
      <c r="Z10">
        <v>-8.9829999999999993E-2</v>
      </c>
      <c r="AA10">
        <v>494.14539000000002</v>
      </c>
      <c r="AB10">
        <v>0.66640999999999995</v>
      </c>
      <c r="AC10">
        <v>5</v>
      </c>
      <c r="AD10">
        <v>25</v>
      </c>
    </row>
    <row r="11" spans="1:30" x14ac:dyDescent="0.25">
      <c r="A11" s="1">
        <v>30</v>
      </c>
      <c r="B11">
        <v>35.91704</v>
      </c>
      <c r="C11">
        <v>-49.121870000000001</v>
      </c>
      <c r="D11">
        <v>-8.0800000000000004E-3</v>
      </c>
      <c r="E11">
        <v>-8.9829999999999993E-2</v>
      </c>
      <c r="F11">
        <v>-494.14539000000002</v>
      </c>
      <c r="G11">
        <v>0.66640999999999995</v>
      </c>
      <c r="H11">
        <v>35.917029999999997</v>
      </c>
      <c r="I11">
        <v>49.121870000000001</v>
      </c>
      <c r="J11">
        <v>8.0800000000000004E-3</v>
      </c>
      <c r="K11">
        <v>-8.9829999999999993E-2</v>
      </c>
      <c r="L11">
        <v>494.14539000000002</v>
      </c>
      <c r="M11">
        <v>0.66640999999999995</v>
      </c>
      <c r="N11">
        <v>5</v>
      </c>
      <c r="O11">
        <v>25</v>
      </c>
      <c r="Q11">
        <v>23.875219999999999</v>
      </c>
      <c r="R11">
        <v>-67.492919999999998</v>
      </c>
      <c r="S11">
        <v>-1.111E-2</v>
      </c>
      <c r="T11">
        <v>-0.18687000000000001</v>
      </c>
      <c r="U11">
        <v>-543.27147000000002</v>
      </c>
      <c r="V11">
        <v>0.73265999999999998</v>
      </c>
      <c r="W11">
        <v>23.875219999999999</v>
      </c>
      <c r="X11">
        <v>67.492949999999993</v>
      </c>
      <c r="Y11">
        <v>1.111E-2</v>
      </c>
      <c r="Z11">
        <v>-0.18687000000000001</v>
      </c>
      <c r="AA11">
        <v>543.27147000000002</v>
      </c>
      <c r="AB11">
        <v>0.73265999999999998</v>
      </c>
      <c r="AC11">
        <v>10</v>
      </c>
      <c r="AD11">
        <v>20</v>
      </c>
    </row>
    <row r="12" spans="1:30" x14ac:dyDescent="0.25">
      <c r="A12" s="1">
        <v>30</v>
      </c>
      <c r="B12">
        <v>23.875219999999999</v>
      </c>
      <c r="C12">
        <v>-67.492919999999998</v>
      </c>
      <c r="D12">
        <v>-1.111E-2</v>
      </c>
      <c r="E12">
        <v>-0.18687000000000001</v>
      </c>
      <c r="F12">
        <v>-543.27147000000002</v>
      </c>
      <c r="G12">
        <v>0.73265999999999998</v>
      </c>
      <c r="H12">
        <v>23.875219999999999</v>
      </c>
      <c r="I12">
        <v>67.492949999999993</v>
      </c>
      <c r="J12">
        <v>1.111E-2</v>
      </c>
      <c r="K12">
        <v>-0.18687000000000001</v>
      </c>
      <c r="L12">
        <v>543.27147000000002</v>
      </c>
      <c r="M12">
        <v>0.73265999999999998</v>
      </c>
      <c r="N12">
        <v>10</v>
      </c>
      <c r="O12">
        <v>20</v>
      </c>
      <c r="Q12">
        <v>35.683239999999998</v>
      </c>
      <c r="R12">
        <v>-54.136690000000002</v>
      </c>
      <c r="S12">
        <v>-8.9099999999999995E-3</v>
      </c>
      <c r="T12">
        <v>-8.9829999999999993E-2</v>
      </c>
      <c r="U12">
        <v>-458.50747000000001</v>
      </c>
      <c r="V12">
        <v>0.61834999999999996</v>
      </c>
      <c r="W12">
        <v>35.683239999999998</v>
      </c>
      <c r="X12">
        <v>54.136690000000002</v>
      </c>
      <c r="Y12">
        <v>8.9099999999999995E-3</v>
      </c>
      <c r="Z12">
        <v>-8.9829999999999993E-2</v>
      </c>
      <c r="AA12">
        <v>458.50747000000001</v>
      </c>
      <c r="AB12">
        <v>0.61834999999999996</v>
      </c>
      <c r="AC12">
        <v>5</v>
      </c>
      <c r="AD12">
        <v>30</v>
      </c>
    </row>
    <row r="13" spans="1:30" x14ac:dyDescent="0.25">
      <c r="A13" s="1">
        <v>35</v>
      </c>
      <c r="B13">
        <v>35.683239999999998</v>
      </c>
      <c r="C13">
        <v>-54.136690000000002</v>
      </c>
      <c r="D13">
        <v>-8.9099999999999995E-3</v>
      </c>
      <c r="E13">
        <v>-8.9829999999999993E-2</v>
      </c>
      <c r="F13">
        <v>-458.50747000000001</v>
      </c>
      <c r="G13">
        <v>0.61834999999999996</v>
      </c>
      <c r="H13">
        <v>35.683239999999998</v>
      </c>
      <c r="I13">
        <v>54.136690000000002</v>
      </c>
      <c r="J13">
        <v>8.9099999999999995E-3</v>
      </c>
      <c r="K13">
        <v>-8.9829999999999993E-2</v>
      </c>
      <c r="L13">
        <v>458.50747000000001</v>
      </c>
      <c r="M13">
        <v>0.61834999999999996</v>
      </c>
      <c r="N13">
        <v>5</v>
      </c>
      <c r="O13">
        <v>30</v>
      </c>
      <c r="Q13">
        <v>25.974309999999999</v>
      </c>
      <c r="R13">
        <v>-75.055719999999994</v>
      </c>
      <c r="S13">
        <v>-1.235E-2</v>
      </c>
      <c r="T13">
        <v>-0.18687000000000001</v>
      </c>
      <c r="U13">
        <v>-504.62036000000001</v>
      </c>
      <c r="V13">
        <v>0.68054000000000003</v>
      </c>
      <c r="W13">
        <v>25.974309999999999</v>
      </c>
      <c r="X13">
        <v>75.055769999999995</v>
      </c>
      <c r="Y13">
        <v>1.235E-2</v>
      </c>
      <c r="Z13">
        <v>-0.18687000000000001</v>
      </c>
      <c r="AA13">
        <v>504.62036000000001</v>
      </c>
      <c r="AB13">
        <v>0.68054000000000003</v>
      </c>
      <c r="AC13">
        <v>10</v>
      </c>
      <c r="AD13">
        <v>25</v>
      </c>
    </row>
    <row r="14" spans="1:30" x14ac:dyDescent="0.25">
      <c r="A14" s="1">
        <v>35</v>
      </c>
      <c r="B14">
        <v>25.974309999999999</v>
      </c>
      <c r="C14">
        <v>-75.055719999999994</v>
      </c>
      <c r="D14">
        <v>-1.235E-2</v>
      </c>
      <c r="E14">
        <v>-0.18687000000000001</v>
      </c>
      <c r="F14">
        <v>-504.62036000000001</v>
      </c>
      <c r="G14">
        <v>0.68054000000000003</v>
      </c>
      <c r="H14">
        <v>25.974309999999999</v>
      </c>
      <c r="I14">
        <v>75.055769999999995</v>
      </c>
      <c r="J14">
        <v>1.235E-2</v>
      </c>
      <c r="K14">
        <v>-0.18687000000000001</v>
      </c>
      <c r="L14">
        <v>504.62036000000001</v>
      </c>
      <c r="M14">
        <v>0.68054000000000003</v>
      </c>
      <c r="N14">
        <v>10</v>
      </c>
      <c r="O14">
        <v>25</v>
      </c>
      <c r="Q14">
        <v>39.439430000000002</v>
      </c>
      <c r="R14">
        <v>-60.137929999999997</v>
      </c>
      <c r="S14">
        <v>-9.9000000000000008E-3</v>
      </c>
      <c r="T14">
        <v>-8.9829999999999993E-2</v>
      </c>
      <c r="U14">
        <v>-422.88461999999998</v>
      </c>
      <c r="V14">
        <v>0.57030999999999998</v>
      </c>
      <c r="W14">
        <v>39.439430000000002</v>
      </c>
      <c r="X14">
        <v>60.13794</v>
      </c>
      <c r="Y14">
        <v>9.9000000000000008E-3</v>
      </c>
      <c r="Z14">
        <v>-8.9829999999999993E-2</v>
      </c>
      <c r="AA14">
        <v>422.88461999999998</v>
      </c>
      <c r="AB14">
        <v>0.57030999999999998</v>
      </c>
      <c r="AC14">
        <v>5</v>
      </c>
      <c r="AD14">
        <v>35</v>
      </c>
    </row>
    <row r="15" spans="1:30" x14ac:dyDescent="0.25">
      <c r="A15" s="1">
        <v>40</v>
      </c>
      <c r="B15">
        <v>39.439430000000002</v>
      </c>
      <c r="C15">
        <v>-60.137929999999997</v>
      </c>
      <c r="D15">
        <v>-9.9000000000000008E-3</v>
      </c>
      <c r="E15">
        <v>-8.9829999999999993E-2</v>
      </c>
      <c r="F15">
        <v>-422.88461999999998</v>
      </c>
      <c r="G15">
        <v>0.57030999999999998</v>
      </c>
      <c r="H15">
        <v>39.439430000000002</v>
      </c>
      <c r="I15">
        <v>60.13794</v>
      </c>
      <c r="J15">
        <v>9.9000000000000008E-3</v>
      </c>
      <c r="K15">
        <v>-8.9829999999999993E-2</v>
      </c>
      <c r="L15">
        <v>422.88461999999998</v>
      </c>
      <c r="M15">
        <v>0.57030999999999998</v>
      </c>
      <c r="N15">
        <v>5</v>
      </c>
      <c r="O15">
        <v>35</v>
      </c>
      <c r="Q15">
        <v>27.925149999999999</v>
      </c>
      <c r="R15">
        <v>-81.769880000000001</v>
      </c>
      <c r="S15">
        <v>-1.346E-2</v>
      </c>
      <c r="T15">
        <v>-0.18687000000000001</v>
      </c>
      <c r="U15">
        <v>-466.37374999999997</v>
      </c>
      <c r="V15">
        <v>0.62895999999999996</v>
      </c>
      <c r="W15">
        <v>27.92512</v>
      </c>
      <c r="X15">
        <v>81.769959999999998</v>
      </c>
      <c r="Y15">
        <v>1.346E-2</v>
      </c>
      <c r="Z15">
        <v>-0.18687000000000001</v>
      </c>
      <c r="AA15">
        <v>466.37374999999997</v>
      </c>
      <c r="AB15">
        <v>0.62895999999999996</v>
      </c>
      <c r="AC15">
        <v>10</v>
      </c>
      <c r="AD15">
        <v>30</v>
      </c>
    </row>
    <row r="16" spans="1:30" x14ac:dyDescent="0.25">
      <c r="A16" s="1">
        <v>40</v>
      </c>
      <c r="B16">
        <v>27.925149999999999</v>
      </c>
      <c r="C16">
        <v>-81.769880000000001</v>
      </c>
      <c r="D16">
        <v>-1.346E-2</v>
      </c>
      <c r="E16">
        <v>-0.18687000000000001</v>
      </c>
      <c r="F16">
        <v>-466.37374999999997</v>
      </c>
      <c r="G16">
        <v>0.62895999999999996</v>
      </c>
      <c r="H16">
        <v>27.92512</v>
      </c>
      <c r="I16">
        <v>81.769959999999998</v>
      </c>
      <c r="J16">
        <v>1.346E-2</v>
      </c>
      <c r="K16">
        <v>-0.18687000000000001</v>
      </c>
      <c r="L16">
        <v>466.37374999999997</v>
      </c>
      <c r="M16">
        <v>0.62895999999999996</v>
      </c>
      <c r="N16">
        <v>10</v>
      </c>
      <c r="O16">
        <v>30</v>
      </c>
      <c r="Q16">
        <v>43.702640000000002</v>
      </c>
      <c r="R16">
        <v>-62.938859999999998</v>
      </c>
      <c r="S16">
        <v>-1.0359999999999999E-2</v>
      </c>
      <c r="T16">
        <v>-8.9829999999999993E-2</v>
      </c>
      <c r="U16">
        <v>-387.26177000000001</v>
      </c>
      <c r="V16">
        <v>0.52227000000000001</v>
      </c>
      <c r="W16">
        <v>43.702640000000002</v>
      </c>
      <c r="X16">
        <v>62.938859999999998</v>
      </c>
      <c r="Y16">
        <v>1.0359999999999999E-2</v>
      </c>
      <c r="Z16">
        <v>-8.9829999999999993E-2</v>
      </c>
      <c r="AA16">
        <v>387.26177000000001</v>
      </c>
      <c r="AB16">
        <v>0.52227000000000001</v>
      </c>
      <c r="AC16">
        <v>5</v>
      </c>
      <c r="AD16">
        <v>40</v>
      </c>
    </row>
    <row r="17" spans="1:30" x14ac:dyDescent="0.25">
      <c r="A17" s="1">
        <v>45</v>
      </c>
      <c r="B17">
        <v>43.702640000000002</v>
      </c>
      <c r="C17">
        <v>-62.938859999999998</v>
      </c>
      <c r="D17">
        <v>-1.0359999999999999E-2</v>
      </c>
      <c r="E17">
        <v>-8.9829999999999993E-2</v>
      </c>
      <c r="F17">
        <v>-387.26177000000001</v>
      </c>
      <c r="G17">
        <v>0.52227000000000001</v>
      </c>
      <c r="H17">
        <v>43.702640000000002</v>
      </c>
      <c r="I17">
        <v>62.938859999999998</v>
      </c>
      <c r="J17">
        <v>1.0359999999999999E-2</v>
      </c>
      <c r="K17">
        <v>-8.9829999999999993E-2</v>
      </c>
      <c r="L17">
        <v>387.26177000000001</v>
      </c>
      <c r="M17">
        <v>0.52227000000000001</v>
      </c>
      <c r="N17">
        <v>5</v>
      </c>
      <c r="O17">
        <v>40</v>
      </c>
      <c r="Q17">
        <v>30.08493</v>
      </c>
      <c r="R17">
        <v>-87.235799999999998</v>
      </c>
      <c r="S17">
        <v>-1.436E-2</v>
      </c>
      <c r="T17">
        <v>-0.18687000000000001</v>
      </c>
      <c r="U17">
        <v>-428.12704000000002</v>
      </c>
      <c r="V17">
        <v>0.57738</v>
      </c>
      <c r="W17">
        <v>30.084859999999999</v>
      </c>
      <c r="X17">
        <v>87.235919999999993</v>
      </c>
      <c r="Y17">
        <v>1.436E-2</v>
      </c>
      <c r="Z17">
        <v>-0.18687000000000001</v>
      </c>
      <c r="AA17">
        <v>428.12704000000002</v>
      </c>
      <c r="AB17">
        <v>0.57738</v>
      </c>
      <c r="AC17">
        <v>10</v>
      </c>
      <c r="AD17">
        <v>35</v>
      </c>
    </row>
    <row r="18" spans="1:30" x14ac:dyDescent="0.25">
      <c r="A18" s="1">
        <v>45</v>
      </c>
      <c r="B18">
        <v>30.08493</v>
      </c>
      <c r="C18">
        <v>-87.235799999999998</v>
      </c>
      <c r="D18">
        <v>-1.436E-2</v>
      </c>
      <c r="E18">
        <v>-0.18687000000000001</v>
      </c>
      <c r="F18">
        <v>-428.12704000000002</v>
      </c>
      <c r="G18">
        <v>0.57738</v>
      </c>
      <c r="H18">
        <v>30.084859999999999</v>
      </c>
      <c r="I18">
        <v>87.235919999999993</v>
      </c>
      <c r="J18">
        <v>1.436E-2</v>
      </c>
      <c r="K18">
        <v>-0.18687000000000001</v>
      </c>
      <c r="L18">
        <v>428.12704000000002</v>
      </c>
      <c r="M18">
        <v>0.57738</v>
      </c>
      <c r="N18">
        <v>10</v>
      </c>
      <c r="O18">
        <v>35</v>
      </c>
      <c r="Q18">
        <v>46.367440000000002</v>
      </c>
      <c r="R18">
        <v>-63.972119999999997</v>
      </c>
      <c r="S18">
        <v>-1.0529999999999999E-2</v>
      </c>
      <c r="T18">
        <v>-8.9829999999999993E-2</v>
      </c>
      <c r="U18">
        <v>-351.63884000000002</v>
      </c>
      <c r="V18">
        <v>0.47422999999999998</v>
      </c>
      <c r="W18">
        <v>46.367440000000002</v>
      </c>
      <c r="X18">
        <v>63.97213</v>
      </c>
      <c r="Y18">
        <v>1.0529999999999999E-2</v>
      </c>
      <c r="Z18">
        <v>-8.9829999999999993E-2</v>
      </c>
      <c r="AA18">
        <v>351.63884000000002</v>
      </c>
      <c r="AB18">
        <v>0.47422999999999998</v>
      </c>
      <c r="AC18">
        <v>5</v>
      </c>
      <c r="AD18">
        <v>45</v>
      </c>
    </row>
    <row r="19" spans="1:30" x14ac:dyDescent="0.25">
      <c r="A19" s="1">
        <v>50</v>
      </c>
      <c r="B19">
        <v>46.367440000000002</v>
      </c>
      <c r="C19">
        <v>-63.972119999999997</v>
      </c>
      <c r="D19">
        <v>-1.0529999999999999E-2</v>
      </c>
      <c r="E19">
        <v>-8.9829999999999993E-2</v>
      </c>
      <c r="F19">
        <v>-351.63884000000002</v>
      </c>
      <c r="G19">
        <v>0.47422999999999998</v>
      </c>
      <c r="H19">
        <v>46.367440000000002</v>
      </c>
      <c r="I19">
        <v>63.97213</v>
      </c>
      <c r="J19">
        <v>1.0529999999999999E-2</v>
      </c>
      <c r="K19">
        <v>-8.9829999999999993E-2</v>
      </c>
      <c r="L19">
        <v>351.63884000000002</v>
      </c>
      <c r="M19">
        <v>0.47422999999999998</v>
      </c>
      <c r="N19">
        <v>5</v>
      </c>
      <c r="O19">
        <v>45</v>
      </c>
      <c r="Q19">
        <v>31.448180000000001</v>
      </c>
      <c r="R19">
        <v>-91.472260000000006</v>
      </c>
      <c r="S19">
        <v>-1.5049999999999999E-2</v>
      </c>
      <c r="T19">
        <v>-0.18687000000000001</v>
      </c>
      <c r="U19">
        <v>-389.88040000000001</v>
      </c>
      <c r="V19">
        <v>0.52580000000000005</v>
      </c>
      <c r="W19">
        <v>31.448139999999999</v>
      </c>
      <c r="X19">
        <v>91.472329999999999</v>
      </c>
      <c r="Y19">
        <v>1.5049999999999999E-2</v>
      </c>
      <c r="Z19">
        <v>-0.18687000000000001</v>
      </c>
      <c r="AA19">
        <v>389.88040000000001</v>
      </c>
      <c r="AB19">
        <v>0.52580000000000005</v>
      </c>
      <c r="AC19">
        <v>10</v>
      </c>
      <c r="AD19">
        <v>40</v>
      </c>
    </row>
    <row r="20" spans="1:30" x14ac:dyDescent="0.25">
      <c r="A20" s="1">
        <v>50</v>
      </c>
      <c r="B20">
        <v>31.448180000000001</v>
      </c>
      <c r="C20">
        <v>-91.472260000000006</v>
      </c>
      <c r="D20">
        <v>-1.5049999999999999E-2</v>
      </c>
      <c r="E20">
        <v>-0.18687000000000001</v>
      </c>
      <c r="F20">
        <v>-389.88040000000001</v>
      </c>
      <c r="G20">
        <v>0.52580000000000005</v>
      </c>
      <c r="H20">
        <v>31.448139999999999</v>
      </c>
      <c r="I20">
        <v>91.472329999999999</v>
      </c>
      <c r="J20">
        <v>1.5049999999999999E-2</v>
      </c>
      <c r="K20">
        <v>-0.18687000000000001</v>
      </c>
      <c r="L20">
        <v>389.88040000000001</v>
      </c>
      <c r="M20">
        <v>0.52580000000000005</v>
      </c>
      <c r="N20">
        <v>10</v>
      </c>
      <c r="O20">
        <v>40</v>
      </c>
      <c r="Q20">
        <v>47.382570000000001</v>
      </c>
      <c r="R20">
        <v>-64.776049999999998</v>
      </c>
      <c r="S20">
        <v>-1.0659999999999999E-2</v>
      </c>
      <c r="T20">
        <v>-8.9829999999999993E-2</v>
      </c>
      <c r="U20">
        <v>-316.01598000000001</v>
      </c>
      <c r="V20">
        <v>0.42618</v>
      </c>
      <c r="W20">
        <v>47.382570000000001</v>
      </c>
      <c r="X20">
        <v>64.776049999999998</v>
      </c>
      <c r="Y20">
        <v>1.0659999999999999E-2</v>
      </c>
      <c r="Z20">
        <v>-8.9829999999999993E-2</v>
      </c>
      <c r="AA20">
        <v>316.01598000000001</v>
      </c>
      <c r="AB20">
        <v>0.42618</v>
      </c>
      <c r="AC20">
        <v>5</v>
      </c>
      <c r="AD20">
        <v>50</v>
      </c>
    </row>
    <row r="21" spans="1:30" x14ac:dyDescent="0.25">
      <c r="A21" s="1">
        <v>55</v>
      </c>
      <c r="B21">
        <v>47.382570000000001</v>
      </c>
      <c r="C21">
        <v>-64.776049999999998</v>
      </c>
      <c r="D21">
        <v>-1.0659999999999999E-2</v>
      </c>
      <c r="E21">
        <v>-8.9829999999999993E-2</v>
      </c>
      <c r="F21">
        <v>-316.01598000000001</v>
      </c>
      <c r="G21">
        <v>0.42618</v>
      </c>
      <c r="H21">
        <v>47.382570000000001</v>
      </c>
      <c r="I21">
        <v>64.776049999999998</v>
      </c>
      <c r="J21">
        <v>1.0659999999999999E-2</v>
      </c>
      <c r="K21">
        <v>-8.9829999999999993E-2</v>
      </c>
      <c r="L21">
        <v>316.01598000000001</v>
      </c>
      <c r="M21">
        <v>0.42618</v>
      </c>
      <c r="N21">
        <v>5</v>
      </c>
      <c r="O21">
        <v>50</v>
      </c>
      <c r="Q21">
        <v>33.491669999999999</v>
      </c>
      <c r="R21">
        <v>-95.120099999999994</v>
      </c>
      <c r="S21">
        <v>-1.5650000000000001E-2</v>
      </c>
      <c r="T21">
        <v>-0.18687000000000001</v>
      </c>
      <c r="U21">
        <v>-351.63380999999998</v>
      </c>
      <c r="V21">
        <v>0.47421999999999997</v>
      </c>
      <c r="W21">
        <v>33.491680000000002</v>
      </c>
      <c r="X21">
        <v>95.12021</v>
      </c>
      <c r="Y21">
        <v>1.5650000000000001E-2</v>
      </c>
      <c r="Z21">
        <v>-0.18687000000000001</v>
      </c>
      <c r="AA21">
        <v>351.63380999999998</v>
      </c>
      <c r="AB21">
        <v>0.47421999999999997</v>
      </c>
      <c r="AC21">
        <v>10</v>
      </c>
      <c r="AD21">
        <v>45</v>
      </c>
    </row>
    <row r="22" spans="1:30" x14ac:dyDescent="0.25">
      <c r="A22" s="1">
        <v>55</v>
      </c>
      <c r="B22">
        <v>33.491669999999999</v>
      </c>
      <c r="C22">
        <v>-95.120099999999994</v>
      </c>
      <c r="D22">
        <v>-1.5650000000000001E-2</v>
      </c>
      <c r="E22">
        <v>-0.18687000000000001</v>
      </c>
      <c r="F22">
        <v>-351.63380999999998</v>
      </c>
      <c r="G22">
        <v>0.47421999999999997</v>
      </c>
      <c r="H22">
        <v>33.491680000000002</v>
      </c>
      <c r="I22">
        <v>95.12021</v>
      </c>
      <c r="J22">
        <v>1.5650000000000001E-2</v>
      </c>
      <c r="K22">
        <v>-0.18687000000000001</v>
      </c>
      <c r="L22">
        <v>351.63380999999998</v>
      </c>
      <c r="M22">
        <v>0.47421999999999997</v>
      </c>
      <c r="N22">
        <v>10</v>
      </c>
      <c r="O22">
        <v>45</v>
      </c>
      <c r="Q22">
        <v>47.57291</v>
      </c>
      <c r="R22">
        <v>-66.535160000000005</v>
      </c>
      <c r="S22">
        <v>-1.095E-2</v>
      </c>
      <c r="T22">
        <v>-8.9829999999999993E-2</v>
      </c>
      <c r="U22">
        <v>-280.39308999999997</v>
      </c>
      <c r="V22">
        <v>0.37813999999999998</v>
      </c>
      <c r="W22">
        <v>47.57291</v>
      </c>
      <c r="X22">
        <v>66.535169999999994</v>
      </c>
      <c r="Y22">
        <v>1.095E-2</v>
      </c>
      <c r="Z22">
        <v>-8.9829999999999993E-2</v>
      </c>
      <c r="AA22">
        <v>280.39308999999997</v>
      </c>
      <c r="AB22">
        <v>0.37813999999999998</v>
      </c>
      <c r="AC22">
        <v>5</v>
      </c>
      <c r="AD22">
        <v>55</v>
      </c>
    </row>
    <row r="23" spans="1:30" x14ac:dyDescent="0.25">
      <c r="A23" s="1">
        <v>60</v>
      </c>
      <c r="B23">
        <v>47.57291</v>
      </c>
      <c r="C23">
        <v>-66.535160000000005</v>
      </c>
      <c r="D23">
        <v>-1.095E-2</v>
      </c>
      <c r="E23">
        <v>-8.9829999999999993E-2</v>
      </c>
      <c r="F23">
        <v>-280.39308999999997</v>
      </c>
      <c r="G23">
        <v>0.37813999999999998</v>
      </c>
      <c r="H23">
        <v>47.57291</v>
      </c>
      <c r="I23">
        <v>66.535169999999994</v>
      </c>
      <c r="J23">
        <v>1.095E-2</v>
      </c>
      <c r="K23">
        <v>-8.9829999999999993E-2</v>
      </c>
      <c r="L23">
        <v>280.39308999999997</v>
      </c>
      <c r="M23">
        <v>0.37813999999999998</v>
      </c>
      <c r="N23">
        <v>5</v>
      </c>
      <c r="O23">
        <v>55</v>
      </c>
      <c r="Q23">
        <v>34.653489999999998</v>
      </c>
      <c r="R23">
        <v>-99.43092</v>
      </c>
      <c r="S23">
        <v>-1.636E-2</v>
      </c>
      <c r="T23">
        <v>-0.18687000000000001</v>
      </c>
      <c r="U23">
        <v>-313.38718999999998</v>
      </c>
      <c r="V23">
        <v>0.42264000000000002</v>
      </c>
      <c r="W23">
        <v>34.653419999999997</v>
      </c>
      <c r="X23">
        <v>99.430980000000005</v>
      </c>
      <c r="Y23">
        <v>1.636E-2</v>
      </c>
      <c r="Z23">
        <v>-0.18687000000000001</v>
      </c>
      <c r="AA23">
        <v>313.38718999999998</v>
      </c>
      <c r="AB23">
        <v>0.42264000000000002</v>
      </c>
      <c r="AC23">
        <v>10</v>
      </c>
      <c r="AD23">
        <v>50</v>
      </c>
    </row>
    <row r="24" spans="1:30" x14ac:dyDescent="0.25">
      <c r="A24" s="1">
        <v>60</v>
      </c>
      <c r="B24">
        <v>34.653489999999998</v>
      </c>
      <c r="C24">
        <v>-99.43092</v>
      </c>
      <c r="D24">
        <v>-1.636E-2</v>
      </c>
      <c r="E24">
        <v>-0.18687000000000001</v>
      </c>
      <c r="F24">
        <v>-313.38718999999998</v>
      </c>
      <c r="G24">
        <v>0.42264000000000002</v>
      </c>
      <c r="H24">
        <v>34.653419999999997</v>
      </c>
      <c r="I24">
        <v>99.430980000000005</v>
      </c>
      <c r="J24">
        <v>1.636E-2</v>
      </c>
      <c r="K24">
        <v>-0.18687000000000001</v>
      </c>
      <c r="L24">
        <v>313.38718999999998</v>
      </c>
      <c r="M24">
        <v>0.42264000000000002</v>
      </c>
      <c r="N24">
        <v>10</v>
      </c>
      <c r="O24">
        <v>50</v>
      </c>
      <c r="Q24">
        <v>48.253770000000003</v>
      </c>
      <c r="R24">
        <v>-69.201310000000007</v>
      </c>
      <c r="S24">
        <v>-1.1390000000000001E-2</v>
      </c>
      <c r="T24">
        <v>-8.9829999999999993E-2</v>
      </c>
      <c r="U24">
        <v>-244.77019999999999</v>
      </c>
      <c r="V24">
        <v>0.3301</v>
      </c>
      <c r="W24">
        <v>48.253770000000003</v>
      </c>
      <c r="X24">
        <v>69.201319999999996</v>
      </c>
      <c r="Y24">
        <v>1.1390000000000001E-2</v>
      </c>
      <c r="Z24">
        <v>-8.9829999999999993E-2</v>
      </c>
      <c r="AA24">
        <v>244.77019999999999</v>
      </c>
      <c r="AB24">
        <v>0.3301</v>
      </c>
      <c r="AC24">
        <v>5</v>
      </c>
      <c r="AD24">
        <v>60</v>
      </c>
    </row>
    <row r="25" spans="1:30" x14ac:dyDescent="0.25">
      <c r="A25" s="1">
        <v>65</v>
      </c>
      <c r="B25">
        <v>48.253770000000003</v>
      </c>
      <c r="C25">
        <v>-69.201310000000007</v>
      </c>
      <c r="D25">
        <v>-1.1390000000000001E-2</v>
      </c>
      <c r="E25">
        <v>-8.9829999999999993E-2</v>
      </c>
      <c r="F25">
        <v>-244.77019999999999</v>
      </c>
      <c r="G25">
        <v>0.3301</v>
      </c>
      <c r="H25">
        <v>48.253770000000003</v>
      </c>
      <c r="I25">
        <v>69.201319999999996</v>
      </c>
      <c r="J25">
        <v>1.1390000000000001E-2</v>
      </c>
      <c r="K25">
        <v>-8.9829999999999993E-2</v>
      </c>
      <c r="L25">
        <v>244.77019999999999</v>
      </c>
      <c r="M25">
        <v>0.3301</v>
      </c>
      <c r="N25">
        <v>5</v>
      </c>
      <c r="O25">
        <v>60</v>
      </c>
      <c r="Q25">
        <v>35.974110000000003</v>
      </c>
      <c r="R25">
        <v>-102.01837</v>
      </c>
      <c r="S25">
        <v>-1.6789999999999999E-2</v>
      </c>
      <c r="T25">
        <v>-0.18687000000000001</v>
      </c>
      <c r="U25">
        <v>-275.14053999999999</v>
      </c>
      <c r="V25">
        <v>0.37106</v>
      </c>
      <c r="W25">
        <v>35.974069999999998</v>
      </c>
      <c r="X25">
        <v>102.01841</v>
      </c>
      <c r="Y25">
        <v>1.6789999999999999E-2</v>
      </c>
      <c r="Z25">
        <v>-0.18687000000000001</v>
      </c>
      <c r="AA25">
        <v>275.14053999999999</v>
      </c>
      <c r="AB25">
        <v>0.37106</v>
      </c>
      <c r="AC25">
        <v>10</v>
      </c>
      <c r="AD25">
        <v>55</v>
      </c>
    </row>
    <row r="26" spans="1:30" x14ac:dyDescent="0.25">
      <c r="A26" s="1">
        <v>65</v>
      </c>
      <c r="B26">
        <v>35.974110000000003</v>
      </c>
      <c r="C26">
        <v>-102.01837</v>
      </c>
      <c r="D26">
        <v>-1.6789999999999999E-2</v>
      </c>
      <c r="E26">
        <v>-0.18687000000000001</v>
      </c>
      <c r="F26">
        <v>-275.14053999999999</v>
      </c>
      <c r="G26">
        <v>0.37106</v>
      </c>
      <c r="H26">
        <v>35.974069999999998</v>
      </c>
      <c r="I26">
        <v>102.01841</v>
      </c>
      <c r="J26">
        <v>1.6789999999999999E-2</v>
      </c>
      <c r="K26">
        <v>-0.18687000000000001</v>
      </c>
      <c r="L26">
        <v>275.14053999999999</v>
      </c>
      <c r="M26">
        <v>0.37106</v>
      </c>
      <c r="N26">
        <v>10</v>
      </c>
      <c r="O26">
        <v>55</v>
      </c>
      <c r="Q26">
        <v>49.370260000000002</v>
      </c>
      <c r="R26">
        <v>-71.599109999999996</v>
      </c>
      <c r="S26">
        <v>-1.1780000000000001E-2</v>
      </c>
      <c r="T26">
        <v>-8.9829999999999993E-2</v>
      </c>
      <c r="U26">
        <v>-209.14729</v>
      </c>
      <c r="V26">
        <v>0.28205999999999998</v>
      </c>
      <c r="W26">
        <v>49.370249999999999</v>
      </c>
      <c r="X26">
        <v>71.599109999999996</v>
      </c>
      <c r="Y26">
        <v>1.1780000000000001E-2</v>
      </c>
      <c r="Z26">
        <v>-8.9829999999999993E-2</v>
      </c>
      <c r="AA26">
        <v>209.14729</v>
      </c>
      <c r="AB26">
        <v>0.28205999999999998</v>
      </c>
      <c r="AC26">
        <v>5</v>
      </c>
      <c r="AD26">
        <v>65</v>
      </c>
    </row>
    <row r="27" spans="1:30" x14ac:dyDescent="0.25">
      <c r="A27" s="1">
        <v>70</v>
      </c>
      <c r="B27">
        <v>49.370260000000002</v>
      </c>
      <c r="C27">
        <v>-71.599109999999996</v>
      </c>
      <c r="D27">
        <v>-1.1780000000000001E-2</v>
      </c>
      <c r="E27">
        <v>-8.9829999999999993E-2</v>
      </c>
      <c r="F27">
        <v>-209.14729</v>
      </c>
      <c r="G27">
        <v>0.28205999999999998</v>
      </c>
      <c r="H27">
        <v>49.370249999999999</v>
      </c>
      <c r="I27">
        <v>71.599109999999996</v>
      </c>
      <c r="J27">
        <v>1.1780000000000001E-2</v>
      </c>
      <c r="K27">
        <v>-8.9829999999999993E-2</v>
      </c>
      <c r="L27">
        <v>209.14729</v>
      </c>
      <c r="M27">
        <v>0.28205999999999998</v>
      </c>
      <c r="N27">
        <v>5</v>
      </c>
      <c r="O27">
        <v>65</v>
      </c>
      <c r="Q27">
        <v>37.451630000000002</v>
      </c>
      <c r="R27">
        <v>-104.99325</v>
      </c>
      <c r="S27">
        <v>-1.728E-2</v>
      </c>
      <c r="T27">
        <v>-0.18687000000000001</v>
      </c>
      <c r="U27">
        <v>-236.89394999999999</v>
      </c>
      <c r="V27">
        <v>0.31947999999999999</v>
      </c>
      <c r="W27">
        <v>37.451540000000001</v>
      </c>
      <c r="X27">
        <v>104.99333</v>
      </c>
      <c r="Y27">
        <v>1.728E-2</v>
      </c>
      <c r="Z27">
        <v>-0.18687000000000001</v>
      </c>
      <c r="AA27">
        <v>236.89394999999999</v>
      </c>
      <c r="AB27">
        <v>0.31947999999999999</v>
      </c>
      <c r="AC27">
        <v>10</v>
      </c>
      <c r="AD27">
        <v>60</v>
      </c>
    </row>
    <row r="28" spans="1:30" x14ac:dyDescent="0.25">
      <c r="A28" s="1">
        <v>70</v>
      </c>
      <c r="B28">
        <v>37.451630000000002</v>
      </c>
      <c r="C28">
        <v>-104.99325</v>
      </c>
      <c r="D28">
        <v>-1.728E-2</v>
      </c>
      <c r="E28">
        <v>-0.18687000000000001</v>
      </c>
      <c r="F28">
        <v>-236.89394999999999</v>
      </c>
      <c r="G28">
        <v>0.31947999999999999</v>
      </c>
      <c r="H28">
        <v>37.451540000000001</v>
      </c>
      <c r="I28">
        <v>104.99333</v>
      </c>
      <c r="J28">
        <v>1.728E-2</v>
      </c>
      <c r="K28">
        <v>-0.18687000000000001</v>
      </c>
      <c r="L28">
        <v>236.89394999999999</v>
      </c>
      <c r="M28">
        <v>0.31947999999999999</v>
      </c>
      <c r="N28">
        <v>10</v>
      </c>
      <c r="O28">
        <v>60</v>
      </c>
      <c r="Q28">
        <v>50.563200000000002</v>
      </c>
      <c r="R28">
        <v>-73.490359999999995</v>
      </c>
      <c r="S28">
        <v>-1.209E-2</v>
      </c>
      <c r="T28">
        <v>-8.9829999999999993E-2</v>
      </c>
      <c r="U28">
        <v>-173.52441999999999</v>
      </c>
      <c r="V28">
        <v>0.23402000000000001</v>
      </c>
      <c r="W28">
        <v>50.563189999999999</v>
      </c>
      <c r="X28">
        <v>73.490359999999995</v>
      </c>
      <c r="Y28">
        <v>1.209E-2</v>
      </c>
      <c r="Z28">
        <v>-8.9829999999999993E-2</v>
      </c>
      <c r="AA28">
        <v>173.52441999999999</v>
      </c>
      <c r="AB28">
        <v>0.23402000000000001</v>
      </c>
      <c r="AC28">
        <v>5</v>
      </c>
      <c r="AD28">
        <v>70</v>
      </c>
    </row>
    <row r="29" spans="1:30" x14ac:dyDescent="0.25">
      <c r="A29" s="1">
        <v>75</v>
      </c>
      <c r="B29">
        <v>50.563200000000002</v>
      </c>
      <c r="C29">
        <v>-73.490359999999995</v>
      </c>
      <c r="D29">
        <v>-1.209E-2</v>
      </c>
      <c r="E29">
        <v>-8.9829999999999993E-2</v>
      </c>
      <c r="F29">
        <v>-173.52441999999999</v>
      </c>
      <c r="G29">
        <v>0.23402000000000001</v>
      </c>
      <c r="H29">
        <v>50.563189999999999</v>
      </c>
      <c r="I29">
        <v>73.490359999999995</v>
      </c>
      <c r="J29">
        <v>1.209E-2</v>
      </c>
      <c r="K29">
        <v>-8.9829999999999993E-2</v>
      </c>
      <c r="L29">
        <v>173.52441999999999</v>
      </c>
      <c r="M29">
        <v>0.23402000000000001</v>
      </c>
      <c r="N29">
        <v>5</v>
      </c>
      <c r="O29">
        <v>70</v>
      </c>
      <c r="Q29">
        <v>38.409280000000003</v>
      </c>
      <c r="R29">
        <v>-106.53986999999999</v>
      </c>
      <c r="S29">
        <v>-1.753E-2</v>
      </c>
      <c r="T29">
        <v>-0.18687000000000001</v>
      </c>
      <c r="U29">
        <v>-198.6473</v>
      </c>
      <c r="V29">
        <v>0.26790000000000003</v>
      </c>
      <c r="W29">
        <v>38.40925</v>
      </c>
      <c r="X29">
        <v>106.53995</v>
      </c>
      <c r="Y29">
        <v>1.753E-2</v>
      </c>
      <c r="Z29">
        <v>-0.18687000000000001</v>
      </c>
      <c r="AA29">
        <v>198.6473</v>
      </c>
      <c r="AB29">
        <v>0.26790000000000003</v>
      </c>
      <c r="AC29">
        <v>10</v>
      </c>
      <c r="AD29">
        <v>65</v>
      </c>
    </row>
    <row r="30" spans="1:30" x14ac:dyDescent="0.25">
      <c r="A30" s="1">
        <v>75</v>
      </c>
      <c r="B30">
        <v>38.409280000000003</v>
      </c>
      <c r="C30">
        <v>-106.53986999999999</v>
      </c>
      <c r="D30">
        <v>-1.753E-2</v>
      </c>
      <c r="E30">
        <v>-0.18687000000000001</v>
      </c>
      <c r="F30">
        <v>-198.6473</v>
      </c>
      <c r="G30">
        <v>0.26790000000000003</v>
      </c>
      <c r="H30">
        <v>38.40925</v>
      </c>
      <c r="I30">
        <v>106.53995</v>
      </c>
      <c r="J30">
        <v>1.753E-2</v>
      </c>
      <c r="K30">
        <v>-0.18687000000000001</v>
      </c>
      <c r="L30">
        <v>198.6473</v>
      </c>
      <c r="M30">
        <v>0.26790000000000003</v>
      </c>
      <c r="N30">
        <v>10</v>
      </c>
      <c r="O30">
        <v>65</v>
      </c>
      <c r="Q30">
        <v>51.626809999999999</v>
      </c>
      <c r="R30">
        <v>-74.896370000000005</v>
      </c>
      <c r="S30">
        <v>-1.2330000000000001E-2</v>
      </c>
      <c r="T30">
        <v>-8.9829999999999993E-2</v>
      </c>
      <c r="U30">
        <v>-137.90153000000001</v>
      </c>
      <c r="V30">
        <v>0.18598000000000001</v>
      </c>
      <c r="W30">
        <v>51.626800000000003</v>
      </c>
      <c r="X30">
        <v>74.896379999999994</v>
      </c>
      <c r="Y30">
        <v>1.2330000000000001E-2</v>
      </c>
      <c r="Z30">
        <v>-8.9829999999999993E-2</v>
      </c>
      <c r="AA30">
        <v>137.90153000000001</v>
      </c>
      <c r="AB30">
        <v>0.18598000000000001</v>
      </c>
      <c r="AC30">
        <v>5</v>
      </c>
      <c r="AD30">
        <v>75</v>
      </c>
    </row>
    <row r="31" spans="1:30" x14ac:dyDescent="0.25">
      <c r="A31" s="1">
        <v>80</v>
      </c>
      <c r="B31">
        <v>51.626809999999999</v>
      </c>
      <c r="C31">
        <v>-74.896370000000005</v>
      </c>
      <c r="D31">
        <v>-1.2330000000000001E-2</v>
      </c>
      <c r="E31">
        <v>-8.9829999999999993E-2</v>
      </c>
      <c r="F31">
        <v>-137.90153000000001</v>
      </c>
      <c r="G31">
        <v>0.18598000000000001</v>
      </c>
      <c r="H31">
        <v>51.626800000000003</v>
      </c>
      <c r="I31">
        <v>74.896379999999994</v>
      </c>
      <c r="J31">
        <v>1.2330000000000001E-2</v>
      </c>
      <c r="K31">
        <v>-8.9829999999999993E-2</v>
      </c>
      <c r="L31">
        <v>137.90153000000001</v>
      </c>
      <c r="M31">
        <v>0.18598000000000001</v>
      </c>
      <c r="N31">
        <v>5</v>
      </c>
      <c r="O31">
        <v>75</v>
      </c>
      <c r="Q31">
        <v>39.135249999999999</v>
      </c>
      <c r="R31">
        <v>-108.58318</v>
      </c>
      <c r="S31">
        <v>-1.787E-2</v>
      </c>
      <c r="T31">
        <v>-0.18687000000000001</v>
      </c>
      <c r="U31">
        <v>-160.40067999999999</v>
      </c>
      <c r="V31">
        <v>0.21632000000000001</v>
      </c>
      <c r="W31">
        <v>39.135170000000002</v>
      </c>
      <c r="X31">
        <v>108.58324</v>
      </c>
      <c r="Y31">
        <v>1.787E-2</v>
      </c>
      <c r="Z31">
        <v>-0.18687000000000001</v>
      </c>
      <c r="AA31">
        <v>160.40067999999999</v>
      </c>
      <c r="AB31">
        <v>0.21632000000000001</v>
      </c>
      <c r="AC31">
        <v>10</v>
      </c>
      <c r="AD31">
        <v>70</v>
      </c>
    </row>
    <row r="32" spans="1:30" x14ac:dyDescent="0.25">
      <c r="A32" s="1">
        <v>80</v>
      </c>
      <c r="B32">
        <v>39.135249999999999</v>
      </c>
      <c r="C32">
        <v>-108.58318</v>
      </c>
      <c r="D32">
        <v>-1.787E-2</v>
      </c>
      <c r="E32">
        <v>-0.18687000000000001</v>
      </c>
      <c r="F32">
        <v>-160.40067999999999</v>
      </c>
      <c r="G32">
        <v>0.21632000000000001</v>
      </c>
      <c r="H32">
        <v>39.135170000000002</v>
      </c>
      <c r="I32">
        <v>108.58324</v>
      </c>
      <c r="J32">
        <v>1.787E-2</v>
      </c>
      <c r="K32">
        <v>-0.18687000000000001</v>
      </c>
      <c r="L32">
        <v>160.40067999999999</v>
      </c>
      <c r="M32">
        <v>0.21632000000000001</v>
      </c>
      <c r="N32">
        <v>10</v>
      </c>
      <c r="O32">
        <v>70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Vortex Strength &amp; Diam</vt:lpstr>
      <vt:lpstr>Time Synched</vt:lpstr>
      <vt:lpstr>Raw Data</vt:lpstr>
    </vt:vector>
  </TitlesOfParts>
  <Company>NTSB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Huhn Michael</dc:creator>
  <cp:lastModifiedBy>Huhn Michael</cp:lastModifiedBy>
  <dcterms:created xsi:type="dcterms:W3CDTF">2016-12-21T23:37:05Z</dcterms:created>
  <dcterms:modified xsi:type="dcterms:W3CDTF">2017-02-02T17:58:20Z</dcterms:modified>
</cp:coreProperties>
</file>